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A1626797-670E-44A8-A384-AE01D2077C45}" xr6:coauthVersionLast="47" xr6:coauthVersionMax="47" xr10:uidLastSave="{00000000-0000-0000-0000-000000000000}"/>
  <bookViews>
    <workbookView xWindow="28680" yWindow="-120" windowWidth="29040" windowHeight="15720" xr2:uid="{72EBF9A0-C526-44CC-9C5C-9310E96F342A}"/>
  </bookViews>
  <sheets>
    <sheet name="MBDP All Years Exhibit 1" sheetId="1" r:id="rId1"/>
  </sheets>
  <externalReferences>
    <externalReference r:id="rId2"/>
  </externalReferences>
  <definedNames>
    <definedName name="_010_State_expenses_for_legislative_report" localSheetId="0">#REF!</definedName>
    <definedName name="_010_State_expenses_for_legislative_report">#REF!</definedName>
    <definedName name="_011_State_expenses_for_legislative_report" localSheetId="0">#REF!</definedName>
    <definedName name="_011_State_expenses_for_legislative_report">#REF!</definedName>
    <definedName name="_013_data_for_Legislature_report" localSheetId="0">#REF!</definedName>
    <definedName name="_013_data_for_Legislature_report">#REF!</definedName>
    <definedName name="_1_0DIR_EXP_PA" localSheetId="0">#REF!</definedName>
    <definedName name="_1_0DIR_EXP_PA">#REF!</definedName>
    <definedName name="_xlnm._FilterDatabase" localSheetId="0" hidden="1">'MBDP All Years Exhibit 1'!$A$1:$S$276</definedName>
    <definedName name="_xlnm._FilterDatabase" hidden="1">'[1]sched (CSFB)'!#REF!</definedName>
    <definedName name="abc" localSheetId="0">#REF!</definedName>
    <definedName name="abc">#REF!</definedName>
    <definedName name="ALLExport" localSheetId="0">#REF!</definedName>
    <definedName name="ALLExport">#REF!</definedName>
    <definedName name="bbb" localSheetId="0">#REF!</definedName>
    <definedName name="bbb">#REF!</definedName>
    <definedName name="BusinessPlan2006" localSheetId="0">#REF!</definedName>
    <definedName name="BusinessPlan2006">#REF!</definedName>
    <definedName name="CashBalance" localSheetId="0">#REF!</definedName>
    <definedName name="CashBalance">#REF!</definedName>
    <definedName name="ccc" localSheetId="0">#REF!</definedName>
    <definedName name="ccc">#REF!</definedName>
    <definedName name="connie" localSheetId="0">#REF!</definedName>
    <definedName name="connie">#REF!</definedName>
    <definedName name="ddd" localSheetId="0">#REF!</definedName>
    <definedName name="ddd">#REF!</definedName>
    <definedName name="disbursed" localSheetId="0">#REF!</definedName>
    <definedName name="disbursed">#REF!</definedName>
    <definedName name="Industry" localSheetId="0">#REF!</definedName>
    <definedName name="Industry">#REF!</definedName>
    <definedName name="industry1" localSheetId="0">#REF!</definedName>
    <definedName name="industry1">#REF!</definedName>
    <definedName name="info" localSheetId="0">#REF!</definedName>
    <definedName name="info">#REF!</definedName>
    <definedName name="IQ_AE_BR" hidden="1">"c10"</definedName>
    <definedName name="IQ_AP_BR" hidden="1">"c34"</definedName>
    <definedName name="IQ_AR_BR" hidden="1">"c41"</definedName>
    <definedName name="IQ_ASSET_WRITEDOWN_BR" hidden="1">"c50"</definedName>
    <definedName name="IQ_ASSET_WRITEDOWN_CF_BR" hidden="1">"c53"</definedName>
    <definedName name="IQ_CAPEX_BR" hidden="1">"c111"</definedName>
    <definedName name="IQ_CH" hidden="1">110000</definedName>
    <definedName name="IQ_CHANGE_AP_BR" hidden="1">"c135"</definedName>
    <definedName name="IQ_CHANGE_AR_BR" hidden="1">"c142"</definedName>
    <definedName name="IQ_CHANGE_OTHER_WORK_CAP_BR" hidden="1">"c154"</definedName>
    <definedName name="IQ_COMMERCIAL_DOM" hidden="1">"c177"</definedName>
    <definedName name="IQ_COMMERCIAL_MORT" hidden="1">"c179"</definedName>
    <definedName name="IQ_COMMON_APIC_BR" hidden="1">"c185"</definedName>
    <definedName name="IQ_COMMON_ISSUED_BR" hidden="1">"c199"</definedName>
    <definedName name="IQ_COMMON_REP_BR" hidden="1">"c208"</definedName>
    <definedName name="IQ_CONV_RATE" hidden="1">"c2192"</definedName>
    <definedName name="IQ_CQ" hidden="1">5000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NTM" hidden="1">700000</definedName>
    <definedName name="IQ_EBT_BR" hidden="1">"c378"</definedName>
    <definedName name="IQ_EBT_EXCL_BR" hidden="1">"c381"</definedName>
    <definedName name="IQ_EXTRA_ACC_ITEMS_BR" hidden="1">"c412"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W_AMORT_BR" hidden="1">"c532"</definedName>
    <definedName name="IQ_GW_INTAN_AMORT_BR" hidden="1">"c1470"</definedName>
    <definedName name="IQ_GW_INTAN_AMORT_CF_BR" hidden="1">"c1473"</definedName>
    <definedName name="IQ_INC_EQUITY_BR" hidden="1">"c550"</definedName>
    <definedName name="IQ_INS_SETTLE_BR" hidden="1">"c572"</definedName>
    <definedName name="IQ_INT_EXP_BR" hidden="1">"c586"</definedName>
    <definedName name="IQ_INT_INC_BR" hidden="1">"c593"</definedName>
    <definedName name="IQ_INVEST_LOANS_CF_BR" hidden="1">"c630"</definedName>
    <definedName name="IQ_INVEST_SECURITY_CF_BR" hidden="1">"c639"</definedName>
    <definedName name="IQ_LATESTK" hidden="1">1000</definedName>
    <definedName name="IQ_LATESTQ" hidden="1">500</definedName>
    <definedName name="IQ_LEGAL_SETTLE_BR" hidden="1">"c649"</definedName>
    <definedName name="IQ_LOANS_CF_BR" hidden="1">"c661"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MONTH" hidden="1">120000</definedName>
    <definedName name="IQ_MERGER_BR" hidden="1">"c715"</definedName>
    <definedName name="IQ_MERGER_RESTRUCTURE_BR" hidden="1">"c721"</definedName>
    <definedName name="IQ_MINORITY_INTEREST_BR" hidden="1">"c729"</definedName>
    <definedName name="IQ_MONTH" hidden="1">15000</definedName>
    <definedName name="IQ_MTD" hidden="1">800000</definedName>
    <definedName name="IQ_NAMES_REVISION_DATE_" hidden="1">41911.6128009259</definedName>
    <definedName name="IQ_NAV_ACT_OR_EST" hidden="1">"c2225"</definedName>
    <definedName name="IQ_NET_DEBT_ISSUED_BR" hidden="1">"c753"</definedName>
    <definedName name="IQ_NET_INT_INC_BR" hidden="1">"c765"</definedName>
    <definedName name="IQ_NTM" hidden="1">6000</definedName>
    <definedName name="IQ_OPER_INC_BR" hidden="1">"c850"</definedName>
    <definedName name="IQ_OTHER_ASSETS_BR" hidden="1">"c862"</definedName>
    <definedName name="IQ_OTHER_CA_SUPPL_BR" hidden="1">"c871"</definedName>
    <definedName name="IQ_OTHER_CL_SUPPL_BR" hidden="1">"c880"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TAN_BR" hidden="1">"c909"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T_ASSETS_BR" hidden="1">"c948"</definedName>
    <definedName name="IQ_OTHER_NON_OPER_EXP_BR" hidden="1">"c957"</definedName>
    <definedName name="IQ_OTHER_NON_OPER_EXP_SUPPL_BR" hidden="1">"c962"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V_BR" hidden="1">"c1011"</definedName>
    <definedName name="IQ_OTHER_REV_SUPPL_BR" hidden="1">"c1016"</definedName>
    <definedName name="IQ_OTHER_UNUSUAL_BR" hidden="1">"c1561"</definedName>
    <definedName name="IQ_OTHER_UNUSUAL_SUPPL_BR" hidden="1">"c1496"</definedName>
    <definedName name="IQ_PC_WRITTEN" hidden="1">"c1027"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REF_ISSUED_BR" hidden="1">"c1047"</definedName>
    <definedName name="IQ_PREF_OTHER_BR" hidden="1">"c1055"</definedName>
    <definedName name="IQ_PREF_REP_BR" hidden="1">"c1062"</definedName>
    <definedName name="IQ_QTD" hidden="1">750000</definedName>
    <definedName name="IQ_RESIDENTIAL_LOANS" hidden="1">"c1102"</definedName>
    <definedName name="IQ_RESTRUCTURE_BR" hidden="1">"c1106"</definedName>
    <definedName name="IQ_RETURN_ASSETS_BROK" hidden="1">"c1115"</definedName>
    <definedName name="IQ_RETURN_EQUITY_BROK" hidden="1">"c1120"</definedName>
    <definedName name="IQ_SALE_INTAN_CF_BR" hidden="1">"c1133"</definedName>
    <definedName name="IQ_SALE_PPE_CF_BR" hidden="1">"c1139"</definedName>
    <definedName name="IQ_SALE_REAL_ESTATE_CF_BR" hidden="1">"c1145"</definedName>
    <definedName name="IQ_SHAREOUTSTANDING" hidden="1">"c1347"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TODAY" hidden="1">0</definedName>
    <definedName name="IQ_TOTAL_AR_BR" hidden="1">"c1231"</definedName>
    <definedName name="IQ_TOTAL_DEBT_ISSUED_BR" hidden="1">"c1253"</definedName>
    <definedName name="IQ_TOTAL_DEBT_REPAID_BR" hidden="1">"c1260"</definedName>
    <definedName name="IQ_TOTAL_LIAB_BR" hidden="1">"c1278"</definedName>
    <definedName name="IQ_TOTAL_OPER_EXP_BR" hidden="1">"c1284"</definedName>
    <definedName name="IQ_TOTAL_REV_BR" hidden="1">"c1303"</definedName>
    <definedName name="IQ_TREASURY_OTHER_EQUITY_BR" hidden="1">"c1314"</definedName>
    <definedName name="IQ_UNEARN_REV_CURRENT_BR" hidden="1">"c1324"</definedName>
    <definedName name="IQ_WEEK" hidden="1">50000</definedName>
    <definedName name="IQ_YTD" hidden="1">3000</definedName>
    <definedName name="IQ_YTDMONTH" hidden="1">130000</definedName>
    <definedName name="no" localSheetId="0">#REF!</definedName>
    <definedName name="no">#REF!</definedName>
    <definedName name="_xlnm.Print_Titles" localSheetId="0">'MBDP All Years Exhibit 1'!#REF!</definedName>
    <definedName name="recd" localSheetId="0">#REF!</definedName>
    <definedName name="recd">#REF!</definedName>
    <definedName name="recd2006" localSheetId="0">#REF!</definedName>
    <definedName name="recd2006">#REF!</definedName>
    <definedName name="recd2008" localSheetId="0">#REF!</definedName>
    <definedName name="recd2008">#REF!</definedName>
    <definedName name="repayment" localSheetId="0">#REF!</definedName>
    <definedName name="repayment">#REF!</definedName>
    <definedName name="repayment1" localSheetId="0">#REF!</definedName>
    <definedName name="repayment1">#REF!</definedName>
    <definedName name="written" localSheetId="0">#REF!</definedName>
    <definedName name="written">#REF!</definedName>
    <definedName name="Z_1E0A6F3F_9058_4A2F_9D56_3ABA32CF7799_.wvu.FilterData" localSheetId="0" hidden="1">#REF!</definedName>
    <definedName name="Z_1E0A6F3F_9058_4A2F_9D56_3ABA32CF7799_.wvu.FilterData" hidden="1">#REF!</definedName>
    <definedName name="Z_3323C4E2_BD87_11D3_9938_00A0C9DC8FB7_.wvu.Cols" localSheetId="0" hidden="1">#REF!</definedName>
    <definedName name="Z_3323C4E2_BD87_11D3_9938_00A0C9DC8FB7_.wvu.Cols" hidden="1">#REF!</definedName>
    <definedName name="Z_3323C4E2_BD87_11D3_9938_00A0C9DC8FB7_.wvu.PrintArea" localSheetId="0" hidden="1">#REF!</definedName>
    <definedName name="Z_3323C4E2_BD87_11D3_9938_00A0C9DC8FB7_.wvu.PrintArea" hidden="1">#REF!</definedName>
    <definedName name="Z_3323C4E2_BD87_11D3_9938_00A0C9DC8FB7_.wvu.Rows" localSheetId="0" hidden="1">'[1]sched (CSFB)'!#REF!,'[1]sched (CSFB)'!$A$199:$IV$204,'[1]sched (CSFB)'!$A$341:$IV$341,'[1]sched (CSFB)'!#REF!,'[1]sched (CSFB)'!#REF!,'[1]sched (CSFB)'!#REF!,'[1]sched (CSFB)'!#REF!,'[1]sched (CSFB)'!$A$1974:$IV$1975,'[1]sched (CSFB)'!#REF!,'[1]sched (CSFB)'!#REF!</definedName>
    <definedName name="Z_3323C4E2_BD87_11D3_9938_00A0C9DC8FB7_.wvu.Rows" hidden="1">'[1]sched (CSFB)'!#REF!,'[1]sched (CSFB)'!$A$199:$IV$204,'[1]sched (CSFB)'!$A$341:$IV$341,'[1]sched (CSFB)'!#REF!,'[1]sched (CSFB)'!#REF!,'[1]sched (CSFB)'!#REF!,'[1]sched (CSFB)'!#REF!,'[1]sched (CSFB)'!$A$1974:$IV$1975,'[1]sched (CSFB)'!#REF!,'[1]sched (CSFB)'!#REF!</definedName>
    <definedName name="Z_B5B6544A_76F3_4A4D_B372_73905E89642C_.wvu.FilterData" localSheetId="0" hidden="1">#REF!</definedName>
    <definedName name="Z_B5B6544A_76F3_4A4D_B372_73905E89642C_.wvu.FilterData" hidden="1">#REF!</definedName>
    <definedName name="Z_B5B6544A_76F3_4A4D_B372_73905E89642C_.wvu.PrintArea" localSheetId="0" hidden="1">#REF!</definedName>
    <definedName name="Z_B5B6544A_76F3_4A4D_B372_73905E89642C_.wvu.PrintArea" hidden="1">#REF!</definedName>
    <definedName name="Z_B5B6544A_76F3_4A4D_B372_73905E89642C_.wvu.PrintTitles" localSheetId="0" hidden="1">#REF!</definedName>
    <definedName name="Z_B5B6544A_76F3_4A4D_B372_73905E89642C_.wvu.PrintTitles" hidden="1">#REF!</definedName>
    <definedName name="Z_ED0B4BEC_78FD_4503_A52F_6138349F9F49_.wvu.FilterData" localSheetId="0" hidden="1">#REF!</definedName>
    <definedName name="Z_ED0B4BEC_78FD_4503_A52F_6138349F9F49_.wvu.FilterData" hidden="1">#REF!</definedName>
    <definedName name="Z_ED0B4BEC_78FD_4503_A52F_6138349F9F49_.wvu.PrintArea" localSheetId="0" hidden="1">#REF!</definedName>
    <definedName name="Z_ED0B4BEC_78FD_4503_A52F_6138349F9F49_.wvu.PrintArea" hidden="1">#REF!</definedName>
    <definedName name="Z_ED0B4BEC_78FD_4503_A52F_6138349F9F49_.wvu.PrintTitles" localSheetId="0" hidden="1">#REF!</definedName>
    <definedName name="Z_ED0B4BEC_78FD_4503_A52F_6138349F9F49_.wvu.PrintTitles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6" i="1" s="1"/>
  <c r="A8" i="1"/>
  <c r="A9" i="1" s="1"/>
  <c r="A11" i="1"/>
  <c r="A12" i="1" s="1"/>
  <c r="A13" i="1" s="1"/>
  <c r="A14" i="1" s="1"/>
  <c r="A15" i="1" s="1"/>
  <c r="A17" i="1"/>
  <c r="A18" i="1" s="1"/>
  <c r="A19" i="1" s="1"/>
  <c r="A20" i="1" s="1"/>
  <c r="A21" i="1" s="1"/>
  <c r="A22" i="1" s="1"/>
  <c r="A23" i="1" s="1"/>
  <c r="A25" i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1" i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3" i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5" i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2" i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3" i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7" i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4" i="1"/>
  <c r="A275" i="1" s="1"/>
  <c r="A276" i="1" s="1"/>
</calcChain>
</file>

<file path=xl/sharedStrings.xml><?xml version="1.0" encoding="utf-8"?>
<sst xmlns="http://schemas.openxmlformats.org/spreadsheetml/2006/main" count="2695" uniqueCount="516">
  <si>
    <t>Fiscal Year Approved</t>
  </si>
  <si>
    <t>Company Name</t>
  </si>
  <si>
    <t>MSF Approval Date</t>
  </si>
  <si>
    <t>Municipality</t>
  </si>
  <si>
    <t>County</t>
  </si>
  <si>
    <t xml:space="preserve">Project Type </t>
  </si>
  <si>
    <t>Incentive Type</t>
  </si>
  <si>
    <t>Original Approved Amount</t>
  </si>
  <si>
    <t>Amended Approved Amount</t>
  </si>
  <si>
    <t>Cumulative  Amount Disbursed</t>
  </si>
  <si>
    <t>Average Annual Salary of New Jobs</t>
  </si>
  <si>
    <t xml:space="preserve">Materne North America </t>
  </si>
  <si>
    <t>Grawn</t>
  </si>
  <si>
    <t>Grand Traverse</t>
  </si>
  <si>
    <t>Expansion</t>
  </si>
  <si>
    <t>Other</t>
  </si>
  <si>
    <t>Monitoring</t>
  </si>
  <si>
    <t>Southwest Michigan First Corp.</t>
  </si>
  <si>
    <t>Kalamazoo</t>
  </si>
  <si>
    <t>New</t>
  </si>
  <si>
    <t>Loan</t>
  </si>
  <si>
    <t>-</t>
  </si>
  <si>
    <t>Ended</t>
  </si>
  <si>
    <t xml:space="preserve">Niowave, Inc. </t>
  </si>
  <si>
    <t>Lansing</t>
  </si>
  <si>
    <t>Ingham</t>
  </si>
  <si>
    <t>Repayment</t>
  </si>
  <si>
    <t>M1 Rail</t>
  </si>
  <si>
    <t>Detroit</t>
  </si>
  <si>
    <t>Wayne</t>
  </si>
  <si>
    <t>Suniva, Inc.</t>
  </si>
  <si>
    <t>Saginaw</t>
  </si>
  <si>
    <t>Grant</t>
  </si>
  <si>
    <t>Terminated</t>
  </si>
  <si>
    <t>Greenfield Die &amp; Manufacturing Corp.</t>
  </si>
  <si>
    <t>Plymouth</t>
  </si>
  <si>
    <t>HyCal Corp.</t>
  </si>
  <si>
    <t>Gibraltar</t>
  </si>
  <si>
    <t>Marquardt Switches Inc.</t>
  </si>
  <si>
    <t>Rochester Hills</t>
  </si>
  <si>
    <t>Oakland</t>
  </si>
  <si>
    <t>iSourceWorldwide, LLC</t>
  </si>
  <si>
    <t>Flint</t>
  </si>
  <si>
    <t>Genesee</t>
  </si>
  <si>
    <t>Relocation</t>
  </si>
  <si>
    <t>Grant; Loan</t>
  </si>
  <si>
    <t>Majestic Industries, Inc.</t>
  </si>
  <si>
    <t>Macomb Township</t>
  </si>
  <si>
    <t>Macomb</t>
  </si>
  <si>
    <t>Logos Logistics, Inc.</t>
  </si>
  <si>
    <t>Romulus</t>
  </si>
  <si>
    <t>Koops, Incorporated</t>
  </si>
  <si>
    <t>Holland</t>
  </si>
  <si>
    <t>Allegan</t>
  </si>
  <si>
    <t>Sigma Machine, Inc.</t>
  </si>
  <si>
    <t>Fuel Cell System Manufacturing LLC</t>
  </si>
  <si>
    <t>Brownstown</t>
  </si>
  <si>
    <t>Troy</t>
  </si>
  <si>
    <t>Santanna Tool &amp; Design LLC</t>
  </si>
  <si>
    <t>Warren</t>
  </si>
  <si>
    <t>Antolin Shelby, Inc.</t>
  </si>
  <si>
    <t>Shelby Township</t>
  </si>
  <si>
    <t>A. Raymond Corporate North America, Inc.</t>
  </si>
  <si>
    <t>eAgile, Inc.</t>
  </si>
  <si>
    <t>Grand Rapids</t>
  </si>
  <si>
    <t>Kent</t>
  </si>
  <si>
    <t xml:space="preserve"> Expansion</t>
  </si>
  <si>
    <t>Forsyth Township</t>
  </si>
  <si>
    <t>Marquette</t>
  </si>
  <si>
    <t xml:space="preserve">Saginaw Products Corporation dba Cignys </t>
  </si>
  <si>
    <t>Plastic Trim International, Inc.</t>
  </si>
  <si>
    <t>Baldwin Township</t>
  </si>
  <si>
    <t>Lake</t>
  </si>
  <si>
    <t xml:space="preserve">Almond Products </t>
  </si>
  <si>
    <t>Spring Lake Township</t>
  </si>
  <si>
    <t>Ottawa</t>
  </si>
  <si>
    <t>Midwest Glass Fabricators, Inc.</t>
  </si>
  <si>
    <t>Highland Township</t>
  </si>
  <si>
    <t>Sequris Group LLC</t>
  </si>
  <si>
    <t xml:space="preserve">Amphenol-Borisch Technologies </t>
  </si>
  <si>
    <t>Kentwood</t>
  </si>
  <si>
    <t xml:space="preserve">Fanuc Robotics America Corporation </t>
  </si>
  <si>
    <t>Auburn Hills</t>
  </si>
  <si>
    <t xml:space="preserve">Morley Companies, Incorporated </t>
  </si>
  <si>
    <t>Pfizer, Inc.</t>
  </si>
  <si>
    <t>Portage</t>
  </si>
  <si>
    <t>SAPA Transmission Inc.</t>
  </si>
  <si>
    <t xml:space="preserve">Motion Dynamics Corporation </t>
  </si>
  <si>
    <t>Fruitport Township</t>
  </si>
  <si>
    <t>Muskegon</t>
  </si>
  <si>
    <t>Dennis Group</t>
  </si>
  <si>
    <t>Battle Creek</t>
  </si>
  <si>
    <t>Calhoun</t>
  </si>
  <si>
    <t xml:space="preserve">Kostal Kontakt Systeme, Inc. </t>
  </si>
  <si>
    <t>Radiant Geospatial Solutions LLC</t>
  </si>
  <si>
    <t>Ypsilanti</t>
  </si>
  <si>
    <t>Washtenaw</t>
  </si>
  <si>
    <t xml:space="preserve">Healthmark Industries </t>
  </si>
  <si>
    <t>Fraser</t>
  </si>
  <si>
    <t xml:space="preserve">West Michigan Compounding LLC </t>
  </si>
  <si>
    <t>Greenville</t>
  </si>
  <si>
    <t>Montcalm</t>
  </si>
  <si>
    <t xml:space="preserve">Pacific Industrial Development Corporation </t>
  </si>
  <si>
    <t>Pittsfield Township</t>
  </si>
  <si>
    <t>Sugar Free Specialties LLC, dba Dr. John's Healthy Sweets</t>
  </si>
  <si>
    <t>Comstock Park</t>
  </si>
  <si>
    <t>Southfield</t>
  </si>
  <si>
    <t xml:space="preserve">Coyote Logistics, LLC </t>
  </si>
  <si>
    <t xml:space="preserve">Schupan and Sons Incorporated  </t>
  </si>
  <si>
    <t xml:space="preserve">Drive System Design, Inc. </t>
  </si>
  <si>
    <t>Farmington Hills</t>
  </si>
  <si>
    <t>Samsung SDI America</t>
  </si>
  <si>
    <t>Spartan Michigan, LLC</t>
  </si>
  <si>
    <t>Clinton</t>
  </si>
  <si>
    <t>Holly</t>
  </si>
  <si>
    <t xml:space="preserve">My Locker </t>
  </si>
  <si>
    <t>Caymen Chemical Company, Inc.</t>
  </si>
  <si>
    <t>Ann Arbor</t>
  </si>
  <si>
    <t>American Mitsuba Corporation</t>
  </si>
  <si>
    <t>Mt. Pleasant</t>
  </si>
  <si>
    <t>Isabella</t>
  </si>
  <si>
    <t>Emabond Solutions</t>
  </si>
  <si>
    <t>Waymo</t>
  </si>
  <si>
    <t xml:space="preserve">Golde Auburn Hills, LLC </t>
  </si>
  <si>
    <t>Royal Oak</t>
  </si>
  <si>
    <t>Forbearance</t>
  </si>
  <si>
    <t>Novi</t>
  </si>
  <si>
    <t>Berkshire Production Suppy LLC</t>
  </si>
  <si>
    <t>Beet Analytics Technology</t>
  </si>
  <si>
    <t>Michigan Software Labs</t>
  </si>
  <si>
    <t>Ada</t>
  </si>
  <si>
    <t>Relocation of Existing</t>
  </si>
  <si>
    <t>Shuni Steel Group</t>
  </si>
  <si>
    <t>Monroe</t>
  </si>
  <si>
    <t>Great Lakes Sound and Vibration</t>
  </si>
  <si>
    <t>Calumet</t>
  </si>
  <si>
    <t>Houghton</t>
  </si>
  <si>
    <t xml:space="preserve">Tipping Point Solutions, Inc. </t>
  </si>
  <si>
    <t>Sault Ste. Marie</t>
  </si>
  <si>
    <t>Chippewa</t>
  </si>
  <si>
    <t>Human Element, Inc.</t>
  </si>
  <si>
    <r>
      <t>Hexagon Metrology, Inc.</t>
    </r>
    <r>
      <rPr>
        <vertAlign val="superscript"/>
        <sz val="10"/>
        <rFont val="Aptos Narrow"/>
        <family val="2"/>
        <scheme val="minor"/>
      </rPr>
      <t xml:space="preserve"> </t>
    </r>
  </si>
  <si>
    <t>Fenton</t>
  </si>
  <si>
    <t>Lineage Logistics LLC</t>
  </si>
  <si>
    <t>Erie</t>
  </si>
  <si>
    <t>May Mobility</t>
  </si>
  <si>
    <t>Eaton</t>
  </si>
  <si>
    <t>Clearcover</t>
  </si>
  <si>
    <t>Wacker Chemical Corporation</t>
  </si>
  <si>
    <t>L. Perrigo Company</t>
  </si>
  <si>
    <t>The Kroger Company</t>
  </si>
  <si>
    <t>Nexient</t>
  </si>
  <si>
    <t>Scio Township</t>
  </si>
  <si>
    <t>Magna Electric Vehicle Structures</t>
  </si>
  <si>
    <t xml:space="preserve">St. Clair </t>
  </si>
  <si>
    <t>St. Clair</t>
  </si>
  <si>
    <t xml:space="preserve">Uckele Health &amp; Nutrition Inc. </t>
  </si>
  <si>
    <t>Adrian</t>
  </si>
  <si>
    <t>Lenawee</t>
  </si>
  <si>
    <t xml:space="preserve">E.W. Grobbel Sons, Inc. </t>
  </si>
  <si>
    <t>DCS Corp.</t>
  </si>
  <si>
    <t>Sterling Heights</t>
  </si>
  <si>
    <t xml:space="preserve">EOTech </t>
  </si>
  <si>
    <t>Traverse City</t>
  </si>
  <si>
    <t>Speedrack Products Group, Ltd.</t>
  </si>
  <si>
    <t>Walker</t>
  </si>
  <si>
    <t>Midwest Fastener Corporation</t>
  </si>
  <si>
    <t>Cruiser RV, LLC</t>
  </si>
  <si>
    <t>Sturgis</t>
  </si>
  <si>
    <t>St. Joseph</t>
  </si>
  <si>
    <t>Heartland RV</t>
  </si>
  <si>
    <t>J.D. Castings, Inc.</t>
  </si>
  <si>
    <t>Iron Mountain</t>
  </si>
  <si>
    <t>Dickinson</t>
  </si>
  <si>
    <t>Cives Corporation</t>
  </si>
  <si>
    <t xml:space="preserve">Grand Traverse Plastics </t>
  </si>
  <si>
    <t>Williamsburg</t>
  </si>
  <si>
    <t>Blackmer</t>
  </si>
  <si>
    <t>SK Siltron CSS</t>
  </si>
  <si>
    <t>Monitor Township</t>
  </si>
  <si>
    <t>Bay</t>
  </si>
  <si>
    <t>APG Group</t>
  </si>
  <si>
    <t>Canton</t>
  </si>
  <si>
    <t>Walbro LLC</t>
  </si>
  <si>
    <t>Cass City</t>
  </si>
  <si>
    <t>Tuscola</t>
  </si>
  <si>
    <t>International Extrusions</t>
  </si>
  <si>
    <t>Livonia</t>
  </si>
  <si>
    <t>Extruded Aluminum Corporation</t>
  </si>
  <si>
    <t>Otisco Township</t>
  </si>
  <si>
    <t>Ionia</t>
  </si>
  <si>
    <t>Arrow Automation and Engineering Inc.</t>
  </si>
  <si>
    <t>Sartorius BioAnalytical Instruments, Inc.</t>
  </si>
  <si>
    <t>TUV SUD America Inc.</t>
  </si>
  <si>
    <t>DAG Technology, Inc.</t>
  </si>
  <si>
    <t>Grand Blanc Township</t>
  </si>
  <si>
    <t>Crest Marine LLC</t>
  </si>
  <si>
    <t>Owosso Township</t>
  </si>
  <si>
    <t>Shaiwassee</t>
  </si>
  <si>
    <t>Days LLC</t>
  </si>
  <si>
    <t>Cassopolis</t>
  </si>
  <si>
    <t>Cass</t>
  </si>
  <si>
    <t>tesa tape, inc.</t>
  </si>
  <si>
    <t>Sparta</t>
  </si>
  <si>
    <t>Hazel Park</t>
  </si>
  <si>
    <t>Request Foods, Inc.</t>
  </si>
  <si>
    <t xml:space="preserve">Borg Warner Thermal Systems, Inc. </t>
  </si>
  <si>
    <t>Cadillac</t>
  </si>
  <si>
    <t>Wexford</t>
  </si>
  <si>
    <t>Roll &amp; Hill</t>
  </si>
  <si>
    <t>Byron Center</t>
  </si>
  <si>
    <t>Konnech Inc</t>
  </si>
  <si>
    <t>Meridian Township</t>
  </si>
  <si>
    <t>Louis Padnos Iron &amp; Metal Company</t>
  </si>
  <si>
    <t>Wyoming</t>
  </si>
  <si>
    <t>Marada Industries Inc.</t>
  </si>
  <si>
    <t>Lyon Township</t>
  </si>
  <si>
    <t>Tech Group Grand Rapids</t>
  </si>
  <si>
    <t>Aerostar Manufacturing</t>
  </si>
  <si>
    <t>Dana Incorporated</t>
  </si>
  <si>
    <t xml:space="preserve">LM Manufacturing </t>
  </si>
  <si>
    <t>Triton Industries, Inc.</t>
  </si>
  <si>
    <t>Waterford Township</t>
  </si>
  <si>
    <t>Redford</t>
  </si>
  <si>
    <t>Redevelopment</t>
  </si>
  <si>
    <t>BOS Automotive Products, Inc.</t>
  </si>
  <si>
    <t>LG Energy Solution Michigan, Inc.</t>
  </si>
  <si>
    <t>Duncan Aviation</t>
  </si>
  <si>
    <t>ATESTEO GmbH &amp; Co KG</t>
  </si>
  <si>
    <t>East Lansing</t>
  </si>
  <si>
    <t>ACI Plastics</t>
  </si>
  <si>
    <t>Rexair LLC</t>
  </si>
  <si>
    <t>American Recreational Products, LLC</t>
  </si>
  <si>
    <t>Axiom Group, Inc</t>
  </si>
  <si>
    <t>Mussey Township</t>
  </si>
  <si>
    <t>Calumet Electronics Corporation</t>
  </si>
  <si>
    <t>Coastal Container Corporation</t>
  </si>
  <si>
    <t>JR Automation Technologies, LLC</t>
  </si>
  <si>
    <t>Flo Services USA Inc.</t>
  </si>
  <si>
    <t>Niagara Bottling</t>
  </si>
  <si>
    <t>American Rheinmetall</t>
  </si>
  <si>
    <t>Sagola Township</t>
  </si>
  <si>
    <t>Dana Thermal Products, LLC</t>
  </si>
  <si>
    <t>Snack Craft LLC</t>
  </si>
  <si>
    <t>Tecnoform S.p.A.</t>
  </si>
  <si>
    <t>Leelanau</t>
  </si>
  <si>
    <t>Magna Powertrain Sterling Heights</t>
  </si>
  <si>
    <t>Magna Seating of America Inc.</t>
  </si>
  <si>
    <t>Highland Park</t>
  </si>
  <si>
    <t>Mara Technologies USA</t>
  </si>
  <si>
    <t>J. B. Poindexter Inc.</t>
  </si>
  <si>
    <t>Ypsilanti Township</t>
  </si>
  <si>
    <t>HNTB Corporation</t>
  </si>
  <si>
    <t>11/3/2022</t>
  </si>
  <si>
    <t>A.G. Simpson (USA) Inc - Sterling South Location</t>
  </si>
  <si>
    <t>12/8/2022</t>
  </si>
  <si>
    <t xml:space="preserve">UL LLC </t>
  </si>
  <si>
    <t>Carhartt, Inc.</t>
  </si>
  <si>
    <t>12/14/2022</t>
  </si>
  <si>
    <t>Dearborn</t>
  </si>
  <si>
    <t>L&amp;L Products</t>
  </si>
  <si>
    <t>1/3/2023</t>
  </si>
  <si>
    <t>Romeo</t>
  </si>
  <si>
    <t>Miller Industries, LLC</t>
  </si>
  <si>
    <t>1/4/2023</t>
  </si>
  <si>
    <t>Wheel.Me</t>
  </si>
  <si>
    <t>1/12/2023</t>
  </si>
  <si>
    <t>ABB, Inc.</t>
  </si>
  <si>
    <t>SMTAutomation LLC</t>
  </si>
  <si>
    <t>2/14/2023</t>
  </si>
  <si>
    <t>Bruce Township</t>
  </si>
  <si>
    <t>Ryder Integrated Logistics</t>
  </si>
  <si>
    <t>2/16/2023</t>
  </si>
  <si>
    <t>Flavorsum LLC</t>
  </si>
  <si>
    <t>Frankenmuth Bavarian Inn Motor Lodge, Inc.</t>
  </si>
  <si>
    <t>2/23/2023</t>
  </si>
  <si>
    <t>Frankenmuth</t>
  </si>
  <si>
    <t>Sonoco Protective Solutions</t>
  </si>
  <si>
    <t>3/9/2023</t>
  </si>
  <si>
    <t>Owosso</t>
  </si>
  <si>
    <t>Shiawassee</t>
  </si>
  <si>
    <t>BorgWarner, Inc.</t>
  </si>
  <si>
    <t>3/28/2023</t>
  </si>
  <si>
    <t>indie Semiconductor</t>
  </si>
  <si>
    <t>Apex Controls, LLC</t>
  </si>
  <si>
    <t>4/4/2023</t>
  </si>
  <si>
    <t>Hudsonville</t>
  </si>
  <si>
    <t>C2Dx</t>
  </si>
  <si>
    <t>4/19/2023</t>
  </si>
  <si>
    <t>Schoolcraft</t>
  </si>
  <si>
    <t>4/21/2023</t>
  </si>
  <si>
    <t>LJ, Inc.</t>
  </si>
  <si>
    <t>4/25/2023</t>
  </si>
  <si>
    <t>Lennon</t>
  </si>
  <si>
    <t>Aircraft Precision Products, Incorporated</t>
  </si>
  <si>
    <t>Ithaca</t>
  </si>
  <si>
    <t>Gratiot</t>
  </si>
  <si>
    <t>Jireh Metal Products</t>
  </si>
  <si>
    <t>TiiCKER</t>
  </si>
  <si>
    <t>5/4/2023</t>
  </si>
  <si>
    <t>Mendon</t>
  </si>
  <si>
    <t>UltraFit Manufacturing U.S.A.</t>
  </si>
  <si>
    <t>Jonesville</t>
  </si>
  <si>
    <t>Hillsdale</t>
  </si>
  <si>
    <t>RXO Corporate Solutions, LLC</t>
  </si>
  <si>
    <t>5/8/2023</t>
  </si>
  <si>
    <t>Evapco SelectTech</t>
  </si>
  <si>
    <t>5/17/2023</t>
  </si>
  <si>
    <t>Belmont</t>
  </si>
  <si>
    <t>Dairy Distillery Alliance</t>
  </si>
  <si>
    <t>Constantine</t>
  </si>
  <si>
    <t>Shapeways</t>
  </si>
  <si>
    <t>5/25/2023</t>
  </si>
  <si>
    <t>Mersen USA Bn Corp.</t>
  </si>
  <si>
    <t>6/7/2023</t>
  </si>
  <si>
    <t>Bay City</t>
  </si>
  <si>
    <t>K2 Services</t>
  </si>
  <si>
    <t>6/9/2023</t>
  </si>
  <si>
    <t>Hanon Systems USA, LLC</t>
  </si>
  <si>
    <t>6/12/2023</t>
  </si>
  <si>
    <t>DESign Group USA</t>
  </si>
  <si>
    <t>6/15/2023</t>
  </si>
  <si>
    <t>New Hudson</t>
  </si>
  <si>
    <t>Expleo Group GmbH</t>
  </si>
  <si>
    <t>6/27/2023</t>
  </si>
  <si>
    <t>Howies Hockey Tape</t>
  </si>
  <si>
    <t>Caledonia</t>
  </si>
  <si>
    <t>AKWEL (AVON Automotive Holding Inc.)</t>
  </si>
  <si>
    <t>7/6/2023</t>
  </si>
  <si>
    <t>Fabric Building Covers USA, Inc</t>
  </si>
  <si>
    <t>7/17/2023</t>
  </si>
  <si>
    <t>AAR Mobility Systems</t>
  </si>
  <si>
    <t>7/18/2023</t>
  </si>
  <si>
    <t>Bollinger Motors</t>
  </si>
  <si>
    <t>7/25/2023</t>
  </si>
  <si>
    <t>Oak Park</t>
  </si>
  <si>
    <t>Cabinetworks Group Michigan LLC.</t>
  </si>
  <si>
    <t>Luxwall, Inc</t>
  </si>
  <si>
    <t>Magna Seating of America</t>
  </si>
  <si>
    <t>Vantage Plastics</t>
  </si>
  <si>
    <t>Montitoring</t>
  </si>
  <si>
    <t>Big Rapids Products</t>
  </si>
  <si>
    <t>7/26/2023</t>
  </si>
  <si>
    <t>Big Rapids</t>
  </si>
  <si>
    <t>Mecosta</t>
  </si>
  <si>
    <t>Bandit Industries, Inc.</t>
  </si>
  <si>
    <t>7/31/2023</t>
  </si>
  <si>
    <t>Mount Pleasant</t>
  </si>
  <si>
    <t>Madsen Steel Wire Products, LLC</t>
  </si>
  <si>
    <t>Bronson</t>
  </si>
  <si>
    <t>Branch</t>
  </si>
  <si>
    <t>SJS Electric</t>
  </si>
  <si>
    <t>Visioneering</t>
  </si>
  <si>
    <t>8/16/2023</t>
  </si>
  <si>
    <t>OP Mobility</t>
  </si>
  <si>
    <t>Fraud Sniffr, Inc</t>
  </si>
  <si>
    <t>8/24/2023</t>
  </si>
  <si>
    <t>Grand Haven</t>
  </si>
  <si>
    <t>Stealth Enterprises LLC</t>
  </si>
  <si>
    <t>Berrien Springs</t>
  </si>
  <si>
    <t>Berrien</t>
  </si>
  <si>
    <t>Altus Industries II, Inc.</t>
  </si>
  <si>
    <t>Redall Industries, Incorporated</t>
  </si>
  <si>
    <t>Yale</t>
  </si>
  <si>
    <t>Molded Plastics Industries, LLC</t>
  </si>
  <si>
    <t>8/29/2023</t>
  </si>
  <si>
    <t>Holt</t>
  </si>
  <si>
    <t>9/5/2023</t>
  </si>
  <si>
    <t>Carter Associates</t>
  </si>
  <si>
    <t>9/8/2023</t>
  </si>
  <si>
    <t>Burr Oak</t>
  </si>
  <si>
    <t>Payload CMS</t>
  </si>
  <si>
    <t>9/18/2023</t>
  </si>
  <si>
    <t>Goyette Mechanical Company</t>
  </si>
  <si>
    <t>9/25/2023</t>
  </si>
  <si>
    <t>Nel Hydrogen</t>
  </si>
  <si>
    <t>9/26/2023</t>
  </si>
  <si>
    <t>FALK Panel</t>
  </si>
  <si>
    <t>Altus Brands LLC</t>
  </si>
  <si>
    <t>Calumet Township</t>
  </si>
  <si>
    <t>Beacon Recycling</t>
  </si>
  <si>
    <t>Cascade Die Casting Group</t>
  </si>
  <si>
    <t>P&amp;THE Manufacturing, LLC</t>
  </si>
  <si>
    <t>Sunsation Starville Road LLC</t>
  </si>
  <si>
    <t>Cottrellville Township</t>
  </si>
  <si>
    <t>Walinga USA, Inc.</t>
  </si>
  <si>
    <t>Leighton Township</t>
  </si>
  <si>
    <t>LT Precision</t>
  </si>
  <si>
    <t>Silbond Corporation</t>
  </si>
  <si>
    <t>Fairfield Township</t>
  </si>
  <si>
    <t>Jing-Jim Electric North America LLC</t>
  </si>
  <si>
    <t>Aspen Surgical Products, Inc.</t>
  </si>
  <si>
    <t>Caledonia Township</t>
  </si>
  <si>
    <t>Trinity Truck &amp; Trailer Service, LLC</t>
  </si>
  <si>
    <t>ATC Drivetrain, LLC</t>
  </si>
  <si>
    <t>Gielow Pickles</t>
  </si>
  <si>
    <t>Lexington</t>
  </si>
  <si>
    <t>Sanilac</t>
  </si>
  <si>
    <t>Hg Medical USA, LLC</t>
  </si>
  <si>
    <t>Norm Fasteners</t>
  </si>
  <si>
    <t>Bath</t>
  </si>
  <si>
    <t>Scout Motors Inc.</t>
  </si>
  <si>
    <t>WK Kellogg Company</t>
  </si>
  <si>
    <t>Attwood Corporation</t>
  </si>
  <si>
    <t>Lowell</t>
  </si>
  <si>
    <t>Magline Incorporated</t>
  </si>
  <si>
    <t>Standish</t>
  </si>
  <si>
    <t>Arenac</t>
  </si>
  <si>
    <t>B&amp;L Systems</t>
  </si>
  <si>
    <t>EcoG GmbH</t>
  </si>
  <si>
    <t>Globe Life Sciences Solutions USA LLC</t>
  </si>
  <si>
    <t>G-M Wood Products, Inc.</t>
  </si>
  <si>
    <t>Newaygo</t>
  </si>
  <si>
    <t>Ludus LLC</t>
  </si>
  <si>
    <t>MINO Automation USA Inc.</t>
  </si>
  <si>
    <t>Creative Composites Inc.</t>
  </si>
  <si>
    <t>Masonville Township</t>
  </si>
  <si>
    <t>Delta</t>
  </si>
  <si>
    <t>SAVIC Techologies</t>
  </si>
  <si>
    <t>Uniform Color Company</t>
  </si>
  <si>
    <t>LPH Engineering Services</t>
  </si>
  <si>
    <t>Pontiac</t>
  </si>
  <si>
    <t>Quantum Fuel Systems</t>
  </si>
  <si>
    <t>Wixom</t>
  </si>
  <si>
    <t>Profielnorm USA</t>
  </si>
  <si>
    <t>Plainwell</t>
  </si>
  <si>
    <t>Paslin Company</t>
  </si>
  <si>
    <t>Lucid USA, Inc.</t>
  </si>
  <si>
    <t>Paramelt - Muskegon dba M. Argueso &amp; Company</t>
  </si>
  <si>
    <t>Norton Shores</t>
  </si>
  <si>
    <t>Celia Corporation</t>
  </si>
  <si>
    <t>Future Technologies, Inc.</t>
  </si>
  <si>
    <t>Packaging Compliance Labs</t>
  </si>
  <si>
    <t>Cascade Charter Township</t>
  </si>
  <si>
    <t>Schreiber Foods</t>
  </si>
  <si>
    <t>Toyota Motor Engineering &amp; Manufacturing, N.A. Inc.</t>
  </si>
  <si>
    <t>York Township</t>
  </si>
  <si>
    <t>Certus Medical LLC</t>
  </si>
  <si>
    <t>Magna New Mobility USA</t>
  </si>
  <si>
    <t>Marada Industries Inc. dba Cosma Body Assembly Michigan</t>
  </si>
  <si>
    <t>Skill Real USA, Inc.</t>
  </si>
  <si>
    <t>Alticor, Inc. dba Amway</t>
  </si>
  <si>
    <t>Ada Township</t>
  </si>
  <si>
    <t>Piston Automotive, L.L.C.</t>
  </si>
  <si>
    <t>Barron Industries, Inc.</t>
  </si>
  <si>
    <t>Oxford Charter Township</t>
  </si>
  <si>
    <t>Motis, LLC (dba: Race Ramps)</t>
  </si>
  <si>
    <t>Escanaba</t>
  </si>
  <si>
    <t>Tung Thih</t>
  </si>
  <si>
    <t>Northville</t>
  </si>
  <si>
    <t>dSPACE Inc., New Hudson</t>
  </si>
  <si>
    <t>Gentex Corporation</t>
  </si>
  <si>
    <t>Zeeland Township</t>
  </si>
  <si>
    <t>DEKRA</t>
  </si>
  <si>
    <t>Norplas Industries, Inc.</t>
  </si>
  <si>
    <t>Northern Hardwoods - a Longyear Company</t>
  </si>
  <si>
    <t>Adams Township</t>
  </si>
  <si>
    <t>Flash Steelworks, Inc</t>
  </si>
  <si>
    <t>Ira Township</t>
  </si>
  <si>
    <t>Forming AG</t>
  </si>
  <si>
    <t>Schoolcraft Township</t>
  </si>
  <si>
    <t>Cambium Enterprises, LLC</t>
  </si>
  <si>
    <t>Precision Hardwoods, Inc.</t>
  </si>
  <si>
    <t>Forest Township</t>
  </si>
  <si>
    <t>Cheboygan</t>
  </si>
  <si>
    <t>Northland Corporation (AGA Marvel)</t>
  </si>
  <si>
    <t>J.M. Longyear Manufacturing, LLC</t>
  </si>
  <si>
    <t>Robert Bosch LLC</t>
  </si>
  <si>
    <t>Laepple Automotive US Inc</t>
  </si>
  <si>
    <t>SAAB Inc</t>
  </si>
  <si>
    <t>Grayling</t>
  </si>
  <si>
    <t>Crawford</t>
  </si>
  <si>
    <t>Fortescue Future Industries</t>
  </si>
  <si>
    <t>Commitment</t>
  </si>
  <si>
    <t>HL Mechantronics (Mando America)</t>
  </si>
  <si>
    <t>Auburn</t>
  </si>
  <si>
    <t>Gestamp</t>
  </si>
  <si>
    <t>Chesterfield</t>
  </si>
  <si>
    <t>SAAB, Inc.</t>
  </si>
  <si>
    <t>Sakthi Auto Group USA</t>
  </si>
  <si>
    <t>C3 Ventures Flint, LLC</t>
  </si>
  <si>
    <t>Detroit Engineered Products, Inc.</t>
  </si>
  <si>
    <t>Superior Extrusion Inc.</t>
  </si>
  <si>
    <t>Clarience Technologies - Truck-Lite</t>
  </si>
  <si>
    <t>Shannon Precision Fastener, LLC</t>
  </si>
  <si>
    <t>RPM Freight Systems, LLC</t>
  </si>
  <si>
    <t>Multimatic Engineering</t>
  </si>
  <si>
    <t>MMI Engineered Solutions, Inc.</t>
  </si>
  <si>
    <t>Acrisure</t>
  </si>
  <si>
    <t>Niles Industrial Coatings</t>
  </si>
  <si>
    <t>Heidtman Steel Products</t>
  </si>
  <si>
    <t>Bridgewater Interiors</t>
  </si>
  <si>
    <t>Navitas Advanced Solutions Group</t>
  </si>
  <si>
    <t>Lordstown Motors Corporation</t>
  </si>
  <si>
    <t>Gen3 Defense &amp; Aerospace</t>
  </si>
  <si>
    <t>Mayville Engineering, Inc.</t>
  </si>
  <si>
    <t>Electrical Components International</t>
  </si>
  <si>
    <t>UTAC</t>
  </si>
  <si>
    <t>Twisthink</t>
  </si>
  <si>
    <t>Holo Footwear</t>
  </si>
  <si>
    <t>Louisiana-Pacific Corporation</t>
  </si>
  <si>
    <t>Midwest Acoust-A-Fiber, Inc.</t>
  </si>
  <si>
    <t>Traverse City Whiskey Co.</t>
  </si>
  <si>
    <t>International Automotive Components Group North America, Inc.</t>
  </si>
  <si>
    <t>Daejin Advanced Materials</t>
  </si>
  <si>
    <t>Rovisys</t>
  </si>
  <si>
    <t>Zoetis Inc.</t>
  </si>
  <si>
    <t>Not applicable</t>
  </si>
  <si>
    <t xml:space="preserve">Total Projected Investment </t>
  </si>
  <si>
    <t xml:space="preserve">Actual Private Investment </t>
  </si>
  <si>
    <t xml:space="preserve"> New Jobs Committed</t>
  </si>
  <si>
    <t>Actual New Jobs Created</t>
  </si>
  <si>
    <t>New Jobs Created that are not Temporary</t>
  </si>
  <si>
    <t>Amount of Financial Support Other than State Resources</t>
  </si>
  <si>
    <t>Status of Loans/ Stage</t>
  </si>
  <si>
    <t>Duration of Economic Assistance (years)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</si>
</sst>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&quot;$&quot;#,##0;\-&quot;$&quot;#,##0"/>
    <numFmt numFmtId="166" formatCode="&quot;$&quot;#,##0.00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ptos Narrow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0"/>
      <color theme="1"/>
      <name val="Aptos Narrow"/>
      <family val="2"/>
      <scheme val="minor"/>
    </font>
    <font>
      <sz val="12"/>
      <color rgb="FF000000"/>
      <name val="Calibri"/>
      <family val="2"/>
    </font>
    <font>
      <vertAlign val="superscript"/>
      <sz val="10"/>
      <name val="Aptos Narrow"/>
      <family val="2"/>
      <scheme val="minor"/>
    </font>
    <font>
      <sz val="10"/>
      <color rgb="FF003366"/>
      <name val="Aptos Narrow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5D3D1"/>
      </left>
      <right style="thin">
        <color rgb="FFD5D3D1"/>
      </right>
      <top style="thin">
        <color rgb="FFD5D3D1"/>
      </top>
      <bottom style="thin">
        <color rgb="FFD5D3D1"/>
      </bottom>
      <diagonal/>
    </border>
    <border>
      <left/>
      <right style="thin">
        <color rgb="FFD5D3D1"/>
      </right>
      <top style="thin">
        <color rgb="FFD5D3D1"/>
      </top>
      <bottom style="thin">
        <color rgb="FFD5D3D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13" fillId="0" borderId="0"/>
  </cellStyleXfs>
  <cellXfs count="119">
    <xf numFmtId="0" fontId="0" fillId="0" borderId="0" xfId="0"/>
    <xf numFmtId="14" fontId="0" fillId="0" borderId="0" xfId="0" applyNumberFormat="1"/>
    <xf numFmtId="2" fontId="0" fillId="0" borderId="0" xfId="0" applyNumberFormat="1"/>
    <xf numFmtId="0" fontId="4" fillId="0" borderId="1" xfId="0" applyFont="1" applyBorder="1" applyAlignment="1">
      <alignment horizontal="right" vertical="top" wrapText="1"/>
    </xf>
    <xf numFmtId="0" fontId="4" fillId="0" borderId="1" xfId="0" applyFont="1" applyBorder="1" applyAlignment="1">
      <alignment vertical="top" wrapText="1"/>
    </xf>
    <xf numFmtId="164" fontId="4" fillId="0" borderId="1" xfId="0" applyNumberFormat="1" applyFont="1" applyBorder="1" applyAlignment="1">
      <alignment horizontal="right" vertical="top" wrapText="1"/>
    </xf>
    <xf numFmtId="6" fontId="4" fillId="0" borderId="1" xfId="0" applyNumberFormat="1" applyFont="1" applyBorder="1" applyAlignment="1">
      <alignment horizontal="right" vertical="top"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right" vertical="top" wrapText="1"/>
    </xf>
    <xf numFmtId="6" fontId="4" fillId="2" borderId="1" xfId="0" applyNumberFormat="1" applyFont="1" applyFill="1" applyBorder="1" applyAlignment="1">
      <alignment horizontal="right" vertical="top" wrapText="1"/>
    </xf>
    <xf numFmtId="0" fontId="4" fillId="2" borderId="1" xfId="0" applyFont="1" applyFill="1" applyBorder="1" applyAlignment="1">
      <alignment horizontal="right" vertical="top" wrapText="1"/>
    </xf>
    <xf numFmtId="14" fontId="0" fillId="2" borderId="0" xfId="0" applyNumberFormat="1" applyFill="1"/>
    <xf numFmtId="0" fontId="0" fillId="2" borderId="0" xfId="0" applyFill="1"/>
    <xf numFmtId="164" fontId="7" fillId="0" borderId="1" xfId="0" applyNumberFormat="1" applyFont="1" applyBorder="1" applyAlignment="1">
      <alignment horizontal="right" vertical="top" wrapText="1"/>
    </xf>
    <xf numFmtId="6" fontId="7" fillId="0" borderId="1" xfId="0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horizontal="right" vertical="top" wrapText="1"/>
    </xf>
    <xf numFmtId="5" fontId="4" fillId="0" borderId="1" xfId="1" applyNumberFormat="1" applyFont="1" applyFill="1" applyBorder="1" applyAlignment="1">
      <alignment horizontal="right" vertical="top" wrapText="1"/>
    </xf>
    <xf numFmtId="164" fontId="7" fillId="2" borderId="1" xfId="0" applyNumberFormat="1" applyFont="1" applyFill="1" applyBorder="1" applyAlignment="1">
      <alignment horizontal="right" vertical="top" wrapText="1"/>
    </xf>
    <xf numFmtId="14" fontId="7" fillId="0" borderId="1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right"/>
    </xf>
    <xf numFmtId="14" fontId="7" fillId="0" borderId="1" xfId="0" applyNumberFormat="1" applyFont="1" applyBorder="1" applyAlignment="1">
      <alignment horizontal="right" wrapText="1"/>
    </xf>
    <xf numFmtId="164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wrapText="1"/>
    </xf>
    <xf numFmtId="164" fontId="7" fillId="2" borderId="1" xfId="0" applyNumberFormat="1" applyFont="1" applyFill="1" applyBorder="1" applyAlignment="1">
      <alignment horizontal="right" wrapText="1"/>
    </xf>
    <xf numFmtId="14" fontId="7" fillId="2" borderId="1" xfId="0" applyNumberFormat="1" applyFont="1" applyFill="1" applyBorder="1" applyAlignment="1">
      <alignment horizontal="right" wrapText="1"/>
    </xf>
    <xf numFmtId="2" fontId="0" fillId="2" borderId="0" xfId="0" applyNumberFormat="1" applyFill="1"/>
    <xf numFmtId="164" fontId="7" fillId="2" borderId="1" xfId="0" applyNumberFormat="1" applyFont="1" applyFill="1" applyBorder="1" applyAlignment="1">
      <alignment horizontal="right"/>
    </xf>
    <xf numFmtId="14" fontId="4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4" fillId="0" borderId="1" xfId="1" applyNumberFormat="1" applyFont="1" applyFill="1" applyBorder="1" applyAlignment="1">
      <alignment horizontal="right" vertical="top" wrapText="1"/>
    </xf>
    <xf numFmtId="164" fontId="4" fillId="0" borderId="1" xfId="1" applyNumberFormat="1" applyFont="1" applyBorder="1" applyAlignment="1">
      <alignment horizontal="right" vertical="top" wrapText="1"/>
    </xf>
    <xf numFmtId="164" fontId="4" fillId="2" borderId="1" xfId="1" applyNumberFormat="1" applyFont="1" applyFill="1" applyBorder="1" applyAlignment="1">
      <alignment horizontal="right" vertical="top" wrapText="1"/>
    </xf>
    <xf numFmtId="14" fontId="7" fillId="2" borderId="1" xfId="0" applyNumberFormat="1" applyFont="1" applyFill="1" applyBorder="1" applyAlignment="1">
      <alignment horizontal="right"/>
    </xf>
    <xf numFmtId="6" fontId="10" fillId="0" borderId="1" xfId="0" applyNumberFormat="1" applyFont="1" applyBorder="1" applyAlignment="1">
      <alignment horizontal="right" vertical="top" wrapText="1"/>
    </xf>
    <xf numFmtId="0" fontId="10" fillId="0" borderId="1" xfId="0" applyFont="1" applyBorder="1" applyAlignment="1">
      <alignment horizontal="right" vertical="top" wrapText="1"/>
    </xf>
    <xf numFmtId="165" fontId="11" fillId="4" borderId="1" xfId="0" applyNumberFormat="1" applyFont="1" applyFill="1" applyBorder="1" applyAlignment="1">
      <alignment horizontal="right"/>
    </xf>
    <xf numFmtId="0" fontId="11" fillId="4" borderId="1" xfId="0" applyFont="1" applyFill="1" applyBorder="1" applyAlignment="1">
      <alignment horizontal="right"/>
    </xf>
    <xf numFmtId="0" fontId="11" fillId="0" borderId="1" xfId="0" applyFont="1" applyBorder="1" applyAlignment="1">
      <alignment horizontal="right"/>
    </xf>
    <xf numFmtId="0" fontId="11" fillId="2" borderId="1" xfId="0" applyFont="1" applyFill="1" applyBorder="1" applyAlignment="1">
      <alignment horizontal="right"/>
    </xf>
    <xf numFmtId="165" fontId="11" fillId="2" borderId="1" xfId="0" applyNumberFormat="1" applyFont="1" applyFill="1" applyBorder="1" applyAlignment="1">
      <alignment horizontal="right"/>
    </xf>
    <xf numFmtId="14" fontId="11" fillId="2" borderId="1" xfId="0" applyNumberFormat="1" applyFont="1" applyFill="1" applyBorder="1" applyAlignment="1">
      <alignment horizontal="right"/>
    </xf>
    <xf numFmtId="165" fontId="4" fillId="0" borderId="1" xfId="1" applyNumberFormat="1" applyFont="1" applyBorder="1" applyAlignment="1">
      <alignment horizontal="right" vertical="top" wrapText="1"/>
    </xf>
    <xf numFmtId="165" fontId="7" fillId="0" borderId="1" xfId="1" applyNumberFormat="1" applyFont="1" applyBorder="1" applyAlignment="1">
      <alignment horizontal="right" wrapText="1"/>
    </xf>
    <xf numFmtId="5" fontId="7" fillId="0" borderId="1" xfId="1" applyNumberFormat="1" applyFont="1" applyBorder="1" applyAlignment="1">
      <alignment horizontal="right" wrapText="1"/>
    </xf>
    <xf numFmtId="14" fontId="4" fillId="2" borderId="1" xfId="0" applyNumberFormat="1" applyFont="1" applyFill="1" applyBorder="1" applyAlignment="1">
      <alignment horizontal="right"/>
    </xf>
    <xf numFmtId="3" fontId="4" fillId="2" borderId="1" xfId="0" applyNumberFormat="1" applyFont="1" applyFill="1" applyBorder="1" applyAlignment="1">
      <alignment horizontal="right" vertical="top" wrapText="1"/>
    </xf>
    <xf numFmtId="0" fontId="4" fillId="2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11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165" fontId="11" fillId="4" borderId="1" xfId="3" applyNumberFormat="1" applyFont="1" applyFill="1" applyBorder="1" applyAlignment="1">
      <alignment horizontal="right"/>
    </xf>
    <xf numFmtId="0" fontId="11" fillId="4" borderId="1" xfId="3" applyFont="1" applyFill="1" applyBorder="1" applyAlignment="1">
      <alignment horizontal="right"/>
    </xf>
    <xf numFmtId="165" fontId="11" fillId="2" borderId="1" xfId="3" applyNumberFormat="1" applyFont="1" applyFill="1" applyBorder="1" applyAlignment="1">
      <alignment horizontal="right"/>
    </xf>
    <xf numFmtId="0" fontId="8" fillId="4" borderId="2" xfId="3" applyFont="1" applyFill="1" applyBorder="1" applyAlignment="1">
      <alignment horizontal="left"/>
    </xf>
    <xf numFmtId="14" fontId="8" fillId="4" borderId="2" xfId="3" applyNumberFormat="1" applyFont="1" applyFill="1" applyBorder="1" applyAlignment="1">
      <alignment horizontal="left"/>
    </xf>
    <xf numFmtId="164" fontId="7" fillId="0" borderId="1" xfId="1" applyNumberFormat="1" applyFont="1" applyBorder="1" applyAlignment="1">
      <alignment horizontal="right" wrapText="1"/>
    </xf>
    <xf numFmtId="49" fontId="7" fillId="0" borderId="1" xfId="0" applyNumberFormat="1" applyFont="1" applyBorder="1" applyAlignment="1">
      <alignment wrapText="1"/>
    </xf>
    <xf numFmtId="0" fontId="0" fillId="0" borderId="0" xfId="0" applyAlignment="1">
      <alignment horizontal="left"/>
    </xf>
    <xf numFmtId="3" fontId="4" fillId="0" borderId="1" xfId="0" applyNumberFormat="1" applyFont="1" applyBorder="1" applyAlignment="1">
      <alignment horizontal="right" vertical="top" wrapText="1"/>
    </xf>
    <xf numFmtId="14" fontId="8" fillId="4" borderId="3" xfId="0" applyNumberFormat="1" applyFont="1" applyFill="1" applyBorder="1" applyAlignment="1">
      <alignment horizontal="center"/>
    </xf>
    <xf numFmtId="14" fontId="8" fillId="4" borderId="3" xfId="0" applyNumberFormat="1" applyFont="1" applyFill="1" applyBorder="1" applyAlignment="1">
      <alignment horizontal="right"/>
    </xf>
    <xf numFmtId="14" fontId="8" fillId="4" borderId="3" xfId="0" applyNumberFormat="1" applyFont="1" applyFill="1" applyBorder="1" applyAlignment="1">
      <alignment horizontal="left"/>
    </xf>
    <xf numFmtId="0" fontId="8" fillId="4" borderId="3" xfId="3" applyFont="1" applyFill="1" applyBorder="1" applyAlignment="1">
      <alignment horizontal="left"/>
    </xf>
    <xf numFmtId="14" fontId="8" fillId="4" borderId="3" xfId="3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left" vertical="top"/>
    </xf>
    <xf numFmtId="0" fontId="10" fillId="0" borderId="1" xfId="0" applyFont="1" applyBorder="1" applyAlignment="1">
      <alignment vertical="top" wrapText="1"/>
    </xf>
    <xf numFmtId="0" fontId="12" fillId="2" borderId="1" xfId="0" applyFont="1" applyFill="1" applyBorder="1" applyAlignment="1">
      <alignment horizontal="left"/>
    </xf>
    <xf numFmtId="0" fontId="11" fillId="2" borderId="1" xfId="3" applyFont="1" applyFill="1" applyBorder="1" applyAlignment="1">
      <alignment horizontal="left"/>
    </xf>
    <xf numFmtId="5" fontId="7" fillId="0" borderId="1" xfId="1" applyNumberFormat="1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/>
    </xf>
    <xf numFmtId="49" fontId="4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left" wrapText="1"/>
    </xf>
    <xf numFmtId="166" fontId="4" fillId="2" borderId="1" xfId="0" applyNumberFormat="1" applyFont="1" applyFill="1" applyBorder="1" applyAlignment="1">
      <alignment horizontal="left"/>
    </xf>
    <xf numFmtId="49" fontId="7" fillId="0" borderId="1" xfId="0" applyNumberFormat="1" applyFont="1" applyBorder="1" applyAlignment="1">
      <alignment horizontal="left" wrapText="1"/>
    </xf>
    <xf numFmtId="166" fontId="4" fillId="0" borderId="1" xfId="0" applyNumberFormat="1" applyFont="1" applyBorder="1" applyAlignment="1">
      <alignment horizontal="left"/>
    </xf>
    <xf numFmtId="0" fontId="14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right" vertical="top" wrapText="1"/>
    </xf>
    <xf numFmtId="14" fontId="4" fillId="0" borderId="1" xfId="0" applyNumberFormat="1" applyFont="1" applyBorder="1" applyAlignment="1">
      <alignment horizontal="right" vertical="top" wrapText="1"/>
    </xf>
    <xf numFmtId="14" fontId="7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2" borderId="1" xfId="0" applyFont="1" applyFill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166" fontId="4" fillId="0" borderId="1" xfId="0" applyNumberFormat="1" applyFont="1" applyBorder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166" fontId="4" fillId="2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horizontal="right"/>
    </xf>
    <xf numFmtId="164" fontId="1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0" applyNumberFormat="1" applyFont="1" applyAlignment="1">
      <alignment horizontal="right"/>
    </xf>
    <xf numFmtId="2" fontId="7" fillId="0" borderId="1" xfId="0" applyNumberFormat="1" applyFont="1" applyBorder="1" applyAlignment="1">
      <alignment horizontal="right"/>
    </xf>
    <xf numFmtId="2" fontId="7" fillId="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6" fillId="3" borderId="1" xfId="1" applyNumberFormat="1" applyFont="1" applyFill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</cellXfs>
  <cellStyles count="4">
    <cellStyle name="Currency" xfId="1" builtinId="4"/>
    <cellStyle name="Normal" xfId="0" builtinId="0"/>
    <cellStyle name="Normal 2" xfId="3" xr:uid="{6193E529-C1F6-4BA3-9F4D-5F3AF45650B0}"/>
    <cellStyle name="Normal 2 2" xfId="2" xr:uid="{A26B5392-EBEC-4E81-AFB1-2A69943149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:\ProjectPEAdminAcct\PED\Financials\2002\2002-08\MonthbyMonthPivo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llMoPiv"/>
      <sheetName val="#REF"/>
      <sheetName val="sched (CSFB)"/>
      <sheetName val="New Cum UNR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DB8D4-E681-4E55-BD8D-D4340A2CC411}">
  <sheetPr>
    <tabColor theme="9" tint="0.79998168889431442"/>
    <pageSetUpPr fitToPage="1"/>
  </sheetPr>
  <dimension ref="A1:V339"/>
  <sheetViews>
    <sheetView tabSelected="1" zoomScale="90" zoomScaleNormal="90" workbookViewId="0">
      <pane ySplit="1" topLeftCell="A2" activePane="bottomLeft" state="frozen"/>
      <selection pane="bottomLeft"/>
    </sheetView>
  </sheetViews>
  <sheetFormatPr defaultColWidth="8.7109375" defaultRowHeight="15" x14ac:dyDescent="0.25"/>
  <cols>
    <col min="1" max="1" width="17.28515625" style="71" bestFit="1" customWidth="1"/>
    <col min="2" max="2" width="58.28515625" style="79" bestFit="1" customWidth="1"/>
    <col min="3" max="3" width="15.28515625" style="71" bestFit="1" customWidth="1"/>
    <col min="4" max="4" width="22" style="57" bestFit="1" customWidth="1"/>
    <col min="5" max="5" width="13.140625" style="57" bestFit="1" customWidth="1"/>
    <col min="6" max="6" width="18.85546875" style="57" bestFit="1" customWidth="1"/>
    <col min="7" max="7" width="15.42578125" style="57" bestFit="1" customWidth="1"/>
    <col min="8" max="8" width="15.85546875" style="106" bestFit="1" customWidth="1"/>
    <col min="9" max="9" width="24.5703125" style="106" bestFit="1" customWidth="1"/>
    <col min="10" max="10" width="27" style="71" bestFit="1" customWidth="1"/>
    <col min="11" max="11" width="21.7109375" style="107" bestFit="1" customWidth="1"/>
    <col min="12" max="12" width="20.42578125" style="71" bestFit="1" customWidth="1"/>
    <col min="13" max="13" width="17.140625" style="71" bestFit="1" customWidth="1"/>
    <col min="14" max="14" width="19.28515625" style="71" bestFit="1" customWidth="1"/>
    <col min="15" max="15" width="18.5703125" style="71" bestFit="1" customWidth="1"/>
    <col min="16" max="16" width="25.85546875" style="106" bestFit="1" customWidth="1"/>
    <col min="17" max="17" width="16.85546875" style="71" bestFit="1" customWidth="1"/>
    <col min="18" max="18" width="14.85546875" bestFit="1" customWidth="1"/>
    <col min="19" max="19" width="17.28515625" style="71" bestFit="1" customWidth="1"/>
    <col min="20" max="20" width="10.5703125" customWidth="1"/>
  </cols>
  <sheetData>
    <row r="1" spans="1:22" s="117" customFormat="1" ht="75" x14ac:dyDescent="0.25">
      <c r="A1" s="113" t="s">
        <v>0</v>
      </c>
      <c r="B1" s="114" t="s">
        <v>1</v>
      </c>
      <c r="C1" s="114" t="s">
        <v>2</v>
      </c>
      <c r="D1" s="114" t="s">
        <v>3</v>
      </c>
      <c r="E1" s="114" t="s">
        <v>4</v>
      </c>
      <c r="F1" s="114" t="s">
        <v>5</v>
      </c>
      <c r="G1" s="114" t="s">
        <v>6</v>
      </c>
      <c r="H1" s="115" t="s">
        <v>7</v>
      </c>
      <c r="I1" s="115" t="s">
        <v>8</v>
      </c>
      <c r="J1" s="116" t="s">
        <v>9</v>
      </c>
      <c r="K1" s="114" t="s">
        <v>508</v>
      </c>
      <c r="L1" s="116" t="s">
        <v>509</v>
      </c>
      <c r="M1" s="114" t="s">
        <v>510</v>
      </c>
      <c r="N1" s="114" t="s">
        <v>511</v>
      </c>
      <c r="O1" s="114" t="s">
        <v>512</v>
      </c>
      <c r="P1" s="114" t="s">
        <v>10</v>
      </c>
      <c r="Q1" s="116" t="s">
        <v>513</v>
      </c>
      <c r="R1" s="114" t="s">
        <v>514</v>
      </c>
      <c r="S1" s="114" t="s">
        <v>515</v>
      </c>
      <c r="U1" s="118"/>
    </row>
    <row r="2" spans="1:22" x14ac:dyDescent="0.25">
      <c r="A2" s="69">
        <v>2012</v>
      </c>
      <c r="B2" s="72" t="s">
        <v>11</v>
      </c>
      <c r="C2" s="80">
        <v>41115</v>
      </c>
      <c r="D2" s="72" t="s">
        <v>12</v>
      </c>
      <c r="E2" s="89" t="s">
        <v>13</v>
      </c>
      <c r="F2" s="89" t="s">
        <v>14</v>
      </c>
      <c r="G2" s="89" t="s">
        <v>15</v>
      </c>
      <c r="H2" s="8">
        <v>3000000</v>
      </c>
      <c r="I2" s="8">
        <v>3000000</v>
      </c>
      <c r="J2" s="8">
        <v>3000000</v>
      </c>
      <c r="K2" s="9">
        <v>23472500</v>
      </c>
      <c r="L2" s="8">
        <v>96687770</v>
      </c>
      <c r="M2" s="10">
        <v>65</v>
      </c>
      <c r="N2" s="10">
        <v>65</v>
      </c>
      <c r="O2" s="3">
        <v>402</v>
      </c>
      <c r="P2" s="6">
        <v>55937</v>
      </c>
      <c r="Q2" s="5">
        <v>4258632</v>
      </c>
      <c r="R2" s="4" t="s">
        <v>16</v>
      </c>
      <c r="S2" s="110">
        <v>15.13</v>
      </c>
      <c r="T2" s="1"/>
      <c r="U2" s="1"/>
      <c r="V2" s="2"/>
    </row>
    <row r="3" spans="1:22" x14ac:dyDescent="0.25">
      <c r="A3" s="69">
        <v>2013</v>
      </c>
      <c r="B3" s="72" t="s">
        <v>17</v>
      </c>
      <c r="C3" s="80">
        <v>41365</v>
      </c>
      <c r="D3" s="72" t="s">
        <v>18</v>
      </c>
      <c r="E3" s="89" t="s">
        <v>18</v>
      </c>
      <c r="F3" s="89" t="s">
        <v>19</v>
      </c>
      <c r="G3" s="89" t="s">
        <v>20</v>
      </c>
      <c r="H3" s="8">
        <v>4000000</v>
      </c>
      <c r="I3" s="8">
        <v>4000000</v>
      </c>
      <c r="J3" s="8">
        <v>4000000</v>
      </c>
      <c r="K3" s="9">
        <v>4265000</v>
      </c>
      <c r="L3" s="10" t="s">
        <v>21</v>
      </c>
      <c r="M3" s="10" t="s">
        <v>21</v>
      </c>
      <c r="N3" s="10" t="s">
        <v>21</v>
      </c>
      <c r="O3" s="3" t="s">
        <v>21</v>
      </c>
      <c r="P3" s="3" t="s">
        <v>21</v>
      </c>
      <c r="Q3" s="5" t="s">
        <v>21</v>
      </c>
      <c r="R3" s="4" t="s">
        <v>22</v>
      </c>
      <c r="S3" s="110">
        <v>10.98</v>
      </c>
      <c r="T3" s="1"/>
      <c r="U3" s="1"/>
      <c r="V3" s="2"/>
    </row>
    <row r="4" spans="1:22" ht="15.75" x14ac:dyDescent="0.25">
      <c r="A4" s="69">
        <v>2014</v>
      </c>
      <c r="B4" s="72" t="s">
        <v>23</v>
      </c>
      <c r="C4" s="81">
        <v>41598</v>
      </c>
      <c r="D4" s="83" t="s">
        <v>24</v>
      </c>
      <c r="E4" s="90" t="s">
        <v>25</v>
      </c>
      <c r="F4" s="90" t="s">
        <v>14</v>
      </c>
      <c r="G4" s="91" t="s">
        <v>20</v>
      </c>
      <c r="H4" s="5">
        <v>3000000</v>
      </c>
      <c r="I4" s="5">
        <v>1500000</v>
      </c>
      <c r="J4" s="5">
        <v>1500000</v>
      </c>
      <c r="K4" s="6">
        <v>79000000</v>
      </c>
      <c r="L4" s="3" t="s">
        <v>21</v>
      </c>
      <c r="M4" s="3">
        <v>30</v>
      </c>
      <c r="N4" s="3" t="s">
        <v>21</v>
      </c>
      <c r="O4" s="3" t="s">
        <v>21</v>
      </c>
      <c r="P4" s="3" t="s">
        <v>21</v>
      </c>
      <c r="Q4" s="5" t="s">
        <v>21</v>
      </c>
      <c r="R4" s="4" t="s">
        <v>26</v>
      </c>
      <c r="S4" s="110">
        <v>11.72</v>
      </c>
      <c r="T4" s="59"/>
      <c r="U4" s="1"/>
      <c r="V4" s="2"/>
    </row>
    <row r="5" spans="1:22" ht="15.75" x14ac:dyDescent="0.25">
      <c r="A5" s="69">
        <f t="shared" ref="A5:A6" si="0">A4</f>
        <v>2014</v>
      </c>
      <c r="B5" s="72" t="s">
        <v>27</v>
      </c>
      <c r="C5" s="81">
        <v>41723</v>
      </c>
      <c r="D5" s="83" t="s">
        <v>28</v>
      </c>
      <c r="E5" s="90" t="s">
        <v>29</v>
      </c>
      <c r="F5" s="102" t="s">
        <v>19</v>
      </c>
      <c r="G5" s="91" t="s">
        <v>20</v>
      </c>
      <c r="H5" s="5">
        <v>10000000</v>
      </c>
      <c r="I5" s="5">
        <v>10000000</v>
      </c>
      <c r="J5" s="5">
        <v>10000000</v>
      </c>
      <c r="K5" s="6">
        <v>131957023</v>
      </c>
      <c r="L5" s="5">
        <v>110823034</v>
      </c>
      <c r="M5" s="3" t="s">
        <v>21</v>
      </c>
      <c r="N5" s="3" t="s">
        <v>21</v>
      </c>
      <c r="O5" s="3" t="s">
        <v>21</v>
      </c>
      <c r="P5" s="3" t="s">
        <v>21</v>
      </c>
      <c r="Q5" s="5" t="s">
        <v>21</v>
      </c>
      <c r="R5" s="4" t="s">
        <v>16</v>
      </c>
      <c r="S5" s="110">
        <v>9.59</v>
      </c>
      <c r="T5" s="60"/>
      <c r="U5" s="1"/>
      <c r="V5" s="2"/>
    </row>
    <row r="6" spans="1:22" ht="15.75" x14ac:dyDescent="0.25">
      <c r="A6" s="69">
        <f t="shared" si="0"/>
        <v>2014</v>
      </c>
      <c r="B6" s="72" t="s">
        <v>30</v>
      </c>
      <c r="C6" s="81">
        <v>41842</v>
      </c>
      <c r="D6" s="83" t="s">
        <v>31</v>
      </c>
      <c r="E6" s="90" t="s">
        <v>31</v>
      </c>
      <c r="F6" s="90" t="s">
        <v>19</v>
      </c>
      <c r="G6" s="91" t="s">
        <v>32</v>
      </c>
      <c r="H6" s="5">
        <v>2500000</v>
      </c>
      <c r="I6" s="5">
        <v>1050000</v>
      </c>
      <c r="J6" s="5">
        <v>1050000</v>
      </c>
      <c r="K6" s="6">
        <v>12225000</v>
      </c>
      <c r="L6" s="3" t="s">
        <v>21</v>
      </c>
      <c r="M6" s="3">
        <v>350</v>
      </c>
      <c r="N6" s="10" t="s">
        <v>21</v>
      </c>
      <c r="O6" s="3" t="s">
        <v>21</v>
      </c>
      <c r="P6" s="3" t="s">
        <v>21</v>
      </c>
      <c r="Q6" s="5" t="s">
        <v>21</v>
      </c>
      <c r="R6" s="4" t="s">
        <v>33</v>
      </c>
      <c r="S6" s="110">
        <v>9.3699999999999992</v>
      </c>
      <c r="T6" s="60"/>
      <c r="U6" s="1"/>
      <c r="V6" s="2"/>
    </row>
    <row r="7" spans="1:22" x14ac:dyDescent="0.25">
      <c r="A7" s="69">
        <v>2015</v>
      </c>
      <c r="B7" s="72" t="s">
        <v>34</v>
      </c>
      <c r="C7" s="81">
        <v>41940</v>
      </c>
      <c r="D7" s="72" t="s">
        <v>35</v>
      </c>
      <c r="E7" s="91" t="s">
        <v>29</v>
      </c>
      <c r="F7" s="91" t="s">
        <v>14</v>
      </c>
      <c r="G7" s="91" t="s">
        <v>32</v>
      </c>
      <c r="H7" s="5">
        <v>2000000</v>
      </c>
      <c r="I7" s="5">
        <v>2000000</v>
      </c>
      <c r="J7" s="5">
        <v>2000000</v>
      </c>
      <c r="K7" s="6">
        <v>42968954</v>
      </c>
      <c r="L7" s="3" t="s">
        <v>21</v>
      </c>
      <c r="M7" s="3">
        <v>128</v>
      </c>
      <c r="N7" s="3" t="s">
        <v>21</v>
      </c>
      <c r="O7" s="3" t="s">
        <v>21</v>
      </c>
      <c r="P7" s="3" t="s">
        <v>21</v>
      </c>
      <c r="Q7" s="5" t="s">
        <v>21</v>
      </c>
      <c r="R7" s="4" t="s">
        <v>33</v>
      </c>
      <c r="S7" s="110">
        <v>9.14</v>
      </c>
      <c r="T7" s="1"/>
      <c r="U7" s="1"/>
      <c r="V7" s="2"/>
    </row>
    <row r="8" spans="1:22" x14ac:dyDescent="0.25">
      <c r="A8" s="69">
        <f t="shared" ref="A8:A9" si="1">A7</f>
        <v>2015</v>
      </c>
      <c r="B8" s="72" t="s">
        <v>479</v>
      </c>
      <c r="C8" s="81">
        <v>42122</v>
      </c>
      <c r="D8" s="72" t="s">
        <v>28</v>
      </c>
      <c r="E8" s="91" t="s">
        <v>29</v>
      </c>
      <c r="F8" s="91" t="s">
        <v>14</v>
      </c>
      <c r="G8" s="91" t="s">
        <v>32</v>
      </c>
      <c r="H8" s="5">
        <v>3500000</v>
      </c>
      <c r="I8" s="5">
        <v>3500000</v>
      </c>
      <c r="J8" s="5">
        <v>3500000</v>
      </c>
      <c r="K8" s="6">
        <v>31865000</v>
      </c>
      <c r="L8" s="3" t="s">
        <v>21</v>
      </c>
      <c r="M8" s="3">
        <v>350</v>
      </c>
      <c r="N8" s="3">
        <v>367</v>
      </c>
      <c r="O8" s="3" t="s">
        <v>21</v>
      </c>
      <c r="P8" s="3" t="s">
        <v>21</v>
      </c>
      <c r="Q8" s="5" t="s">
        <v>21</v>
      </c>
      <c r="R8" s="4" t="s">
        <v>16</v>
      </c>
      <c r="S8" s="110">
        <v>6.51</v>
      </c>
      <c r="T8" s="1"/>
      <c r="U8" s="1"/>
      <c r="V8" s="2"/>
    </row>
    <row r="9" spans="1:22" x14ac:dyDescent="0.25">
      <c r="A9" s="69">
        <f t="shared" si="1"/>
        <v>2015</v>
      </c>
      <c r="B9" s="72" t="s">
        <v>36</v>
      </c>
      <c r="C9" s="81">
        <v>42163</v>
      </c>
      <c r="D9" s="72" t="s">
        <v>37</v>
      </c>
      <c r="E9" s="91" t="s">
        <v>29</v>
      </c>
      <c r="F9" s="91" t="s">
        <v>14</v>
      </c>
      <c r="G9" s="91" t="s">
        <v>15</v>
      </c>
      <c r="H9" s="5">
        <v>6000000</v>
      </c>
      <c r="I9" s="5">
        <v>6000000</v>
      </c>
      <c r="J9" s="5">
        <v>6000000</v>
      </c>
      <c r="K9" s="6">
        <v>50200000</v>
      </c>
      <c r="L9" s="8">
        <v>61830814</v>
      </c>
      <c r="M9" s="3">
        <v>25</v>
      </c>
      <c r="N9" s="3" t="s">
        <v>21</v>
      </c>
      <c r="O9" s="3">
        <v>13</v>
      </c>
      <c r="P9" s="3">
        <v>67024</v>
      </c>
      <c r="Q9" s="5" t="s">
        <v>21</v>
      </c>
      <c r="R9" s="4" t="s">
        <v>16</v>
      </c>
      <c r="S9" s="110">
        <v>16.3</v>
      </c>
      <c r="T9" s="1"/>
      <c r="U9" s="1"/>
      <c r="V9" s="2"/>
    </row>
    <row r="10" spans="1:22" x14ac:dyDescent="0.25">
      <c r="A10" s="69">
        <v>2016</v>
      </c>
      <c r="B10" s="72" t="s">
        <v>38</v>
      </c>
      <c r="C10" s="81">
        <v>42436</v>
      </c>
      <c r="D10" s="83" t="s">
        <v>39</v>
      </c>
      <c r="E10" s="91" t="s">
        <v>40</v>
      </c>
      <c r="F10" s="91" t="s">
        <v>14</v>
      </c>
      <c r="G10" s="91" t="s">
        <v>32</v>
      </c>
      <c r="H10" s="5">
        <v>300000</v>
      </c>
      <c r="I10" s="5">
        <v>300000</v>
      </c>
      <c r="J10" s="5">
        <v>300000</v>
      </c>
      <c r="K10" s="6">
        <v>2514387</v>
      </c>
      <c r="L10" s="8">
        <v>3543278</v>
      </c>
      <c r="M10" s="3">
        <v>29</v>
      </c>
      <c r="N10" s="3">
        <v>24</v>
      </c>
      <c r="O10" s="3" t="s">
        <v>21</v>
      </c>
      <c r="P10" s="3" t="s">
        <v>21</v>
      </c>
      <c r="Q10" s="5"/>
      <c r="R10" s="4" t="s">
        <v>33</v>
      </c>
      <c r="S10" s="110">
        <v>7.34</v>
      </c>
      <c r="T10" s="1"/>
      <c r="U10" s="1"/>
      <c r="V10" s="2"/>
    </row>
    <row r="11" spans="1:22" x14ac:dyDescent="0.25">
      <c r="A11" s="69">
        <f t="shared" ref="A11:A15" si="2">A10</f>
        <v>2016</v>
      </c>
      <c r="B11" s="72" t="s">
        <v>41</v>
      </c>
      <c r="C11" s="81">
        <v>42486</v>
      </c>
      <c r="D11" s="83" t="s">
        <v>42</v>
      </c>
      <c r="E11" s="91" t="s">
        <v>43</v>
      </c>
      <c r="F11" s="89" t="s">
        <v>44</v>
      </c>
      <c r="G11" s="91" t="s">
        <v>45</v>
      </c>
      <c r="H11" s="5">
        <v>3000000</v>
      </c>
      <c r="I11" s="5">
        <v>3000000</v>
      </c>
      <c r="J11" s="5">
        <v>3000000</v>
      </c>
      <c r="K11" s="6">
        <v>2650000</v>
      </c>
      <c r="L11" s="3" t="s">
        <v>21</v>
      </c>
      <c r="M11" s="3">
        <v>25</v>
      </c>
      <c r="N11" s="10">
        <v>25</v>
      </c>
      <c r="O11" s="3" t="s">
        <v>21</v>
      </c>
      <c r="P11" s="3" t="s">
        <v>21</v>
      </c>
      <c r="Q11" s="5" t="s">
        <v>21</v>
      </c>
      <c r="R11" s="4" t="s">
        <v>26</v>
      </c>
      <c r="S11" s="110">
        <v>7.98</v>
      </c>
      <c r="T11" s="1"/>
      <c r="U11" s="1"/>
      <c r="V11" s="2"/>
    </row>
    <row r="12" spans="1:22" x14ac:dyDescent="0.25">
      <c r="A12" s="69">
        <f t="shared" si="2"/>
        <v>2016</v>
      </c>
      <c r="B12" s="72" t="s">
        <v>46</v>
      </c>
      <c r="C12" s="81">
        <v>42493</v>
      </c>
      <c r="D12" s="83" t="s">
        <v>47</v>
      </c>
      <c r="E12" s="91" t="s">
        <v>48</v>
      </c>
      <c r="F12" s="91" t="s">
        <v>14</v>
      </c>
      <c r="G12" s="91" t="s">
        <v>32</v>
      </c>
      <c r="H12" s="5">
        <v>210000</v>
      </c>
      <c r="I12" s="5">
        <v>210000</v>
      </c>
      <c r="J12" s="5">
        <v>210000</v>
      </c>
      <c r="K12" s="6">
        <v>2110000</v>
      </c>
      <c r="L12" s="5">
        <v>3515965</v>
      </c>
      <c r="M12" s="3">
        <v>25</v>
      </c>
      <c r="N12" s="3">
        <v>11</v>
      </c>
      <c r="O12" s="3" t="s">
        <v>21</v>
      </c>
      <c r="P12" s="3" t="s">
        <v>21</v>
      </c>
      <c r="Q12" s="5" t="s">
        <v>21</v>
      </c>
      <c r="R12" s="4" t="s">
        <v>33</v>
      </c>
      <c r="S12" s="110">
        <v>8.1</v>
      </c>
      <c r="T12" s="1"/>
      <c r="U12" s="1"/>
      <c r="V12" s="2"/>
    </row>
    <row r="13" spans="1:22" x14ac:dyDescent="0.25">
      <c r="A13" s="69">
        <f t="shared" si="2"/>
        <v>2016</v>
      </c>
      <c r="B13" s="73" t="s">
        <v>49</v>
      </c>
      <c r="C13" s="81">
        <v>42542</v>
      </c>
      <c r="D13" s="72" t="s">
        <v>50</v>
      </c>
      <c r="E13" s="91" t="s">
        <v>29</v>
      </c>
      <c r="F13" s="89" t="s">
        <v>19</v>
      </c>
      <c r="G13" s="91" t="s">
        <v>32</v>
      </c>
      <c r="H13" s="8">
        <v>300000</v>
      </c>
      <c r="I13" s="8">
        <v>227500</v>
      </c>
      <c r="J13" s="5">
        <v>227500</v>
      </c>
      <c r="K13" s="6">
        <v>8615000</v>
      </c>
      <c r="L13" s="8">
        <v>8706000</v>
      </c>
      <c r="M13" s="3">
        <v>91</v>
      </c>
      <c r="N13" s="3">
        <v>2</v>
      </c>
      <c r="O13" s="3" t="s">
        <v>21</v>
      </c>
      <c r="P13" s="3" t="s">
        <v>21</v>
      </c>
      <c r="Q13" s="5" t="s">
        <v>21</v>
      </c>
      <c r="R13" s="4" t="s">
        <v>33</v>
      </c>
      <c r="S13" s="110">
        <v>7.85</v>
      </c>
      <c r="T13" s="1"/>
      <c r="U13" s="1"/>
      <c r="V13" s="2"/>
    </row>
    <row r="14" spans="1:22" x14ac:dyDescent="0.25">
      <c r="A14" s="69">
        <f t="shared" si="2"/>
        <v>2016</v>
      </c>
      <c r="B14" s="73" t="s">
        <v>480</v>
      </c>
      <c r="C14" s="81">
        <v>42577</v>
      </c>
      <c r="D14" s="83" t="s">
        <v>42</v>
      </c>
      <c r="E14" s="91" t="s">
        <v>43</v>
      </c>
      <c r="F14" s="91" t="s">
        <v>19</v>
      </c>
      <c r="G14" s="91" t="s">
        <v>45</v>
      </c>
      <c r="H14" s="8">
        <v>2500000</v>
      </c>
      <c r="I14" s="8">
        <v>2500000</v>
      </c>
      <c r="J14" s="8">
        <v>2500000</v>
      </c>
      <c r="K14" s="9">
        <v>9684000</v>
      </c>
      <c r="L14" s="10" t="s">
        <v>21</v>
      </c>
      <c r="M14" s="10">
        <v>380</v>
      </c>
      <c r="N14" s="10" t="s">
        <v>21</v>
      </c>
      <c r="O14" s="3" t="s">
        <v>21</v>
      </c>
      <c r="P14" s="3" t="s">
        <v>21</v>
      </c>
      <c r="Q14" s="5" t="s">
        <v>21</v>
      </c>
      <c r="R14" s="4" t="s">
        <v>26</v>
      </c>
      <c r="S14" s="110">
        <v>2.78</v>
      </c>
      <c r="T14" s="1"/>
      <c r="U14" s="1"/>
      <c r="V14" s="2"/>
    </row>
    <row r="15" spans="1:22" x14ac:dyDescent="0.25">
      <c r="A15" s="69">
        <f t="shared" si="2"/>
        <v>2016</v>
      </c>
      <c r="B15" s="73" t="s">
        <v>51</v>
      </c>
      <c r="C15" s="81">
        <v>42597</v>
      </c>
      <c r="D15" s="83" t="s">
        <v>52</v>
      </c>
      <c r="E15" s="91" t="s">
        <v>53</v>
      </c>
      <c r="F15" s="91" t="s">
        <v>14</v>
      </c>
      <c r="G15" s="91" t="s">
        <v>32</v>
      </c>
      <c r="H15" s="5">
        <v>360000</v>
      </c>
      <c r="I15" s="5">
        <v>720000</v>
      </c>
      <c r="J15" s="5">
        <v>720000</v>
      </c>
      <c r="K15" s="6">
        <v>4888000</v>
      </c>
      <c r="L15" s="5">
        <v>19423187</v>
      </c>
      <c r="M15" s="3">
        <v>120</v>
      </c>
      <c r="N15" s="3">
        <v>124</v>
      </c>
      <c r="O15" s="3" t="s">
        <v>21</v>
      </c>
      <c r="P15" s="3" t="s">
        <v>21</v>
      </c>
      <c r="Q15" s="5" t="s">
        <v>21</v>
      </c>
      <c r="R15" s="4" t="s">
        <v>22</v>
      </c>
      <c r="S15" s="110">
        <v>8.1</v>
      </c>
      <c r="T15" s="1"/>
      <c r="U15" s="1"/>
      <c r="V15" s="2"/>
    </row>
    <row r="16" spans="1:22" s="12" customFormat="1" x14ac:dyDescent="0.25">
      <c r="A16" s="69">
        <v>2017</v>
      </c>
      <c r="B16" s="73" t="s">
        <v>54</v>
      </c>
      <c r="C16" s="80">
        <v>42685</v>
      </c>
      <c r="D16" s="72" t="s">
        <v>18</v>
      </c>
      <c r="E16" s="89" t="s">
        <v>18</v>
      </c>
      <c r="F16" s="89" t="s">
        <v>14</v>
      </c>
      <c r="G16" s="89" t="s">
        <v>32</v>
      </c>
      <c r="H16" s="8">
        <v>350000</v>
      </c>
      <c r="I16" s="8">
        <v>300000</v>
      </c>
      <c r="J16" s="8">
        <v>300000</v>
      </c>
      <c r="K16" s="9">
        <v>27800000</v>
      </c>
      <c r="L16" s="8">
        <v>3772729</v>
      </c>
      <c r="M16" s="10">
        <v>50</v>
      </c>
      <c r="N16" s="10">
        <v>30</v>
      </c>
      <c r="O16" s="3" t="s">
        <v>21</v>
      </c>
      <c r="P16" s="3" t="s">
        <v>21</v>
      </c>
      <c r="Q16" s="8" t="s">
        <v>21</v>
      </c>
      <c r="R16" s="7" t="s">
        <v>33</v>
      </c>
      <c r="S16" s="111">
        <v>7.87</v>
      </c>
      <c r="T16" s="11"/>
      <c r="U16" s="11"/>
      <c r="V16" s="2"/>
    </row>
    <row r="17" spans="1:22" s="12" customFormat="1" x14ac:dyDescent="0.25">
      <c r="A17" s="69">
        <f t="shared" ref="A17:A23" si="3">A16</f>
        <v>2017</v>
      </c>
      <c r="B17" s="73" t="s">
        <v>55</v>
      </c>
      <c r="C17" s="80">
        <v>42759</v>
      </c>
      <c r="D17" s="83" t="s">
        <v>56</v>
      </c>
      <c r="E17" s="91" t="s">
        <v>29</v>
      </c>
      <c r="F17" s="91" t="s">
        <v>19</v>
      </c>
      <c r="G17" s="89" t="s">
        <v>32</v>
      </c>
      <c r="H17" s="8">
        <v>2000000</v>
      </c>
      <c r="I17" s="8">
        <v>2000000</v>
      </c>
      <c r="J17" s="8">
        <v>1550000</v>
      </c>
      <c r="K17" s="9">
        <v>48905000</v>
      </c>
      <c r="L17" s="8">
        <v>0</v>
      </c>
      <c r="M17" s="10">
        <v>64</v>
      </c>
      <c r="N17" s="10">
        <v>54</v>
      </c>
      <c r="O17" s="3">
        <v>62</v>
      </c>
      <c r="P17" s="6">
        <v>75765</v>
      </c>
      <c r="Q17" s="5" t="s">
        <v>21</v>
      </c>
      <c r="R17" s="7" t="s">
        <v>16</v>
      </c>
      <c r="S17" s="111">
        <v>1.3</v>
      </c>
      <c r="T17" s="11"/>
      <c r="U17" s="11"/>
      <c r="V17" s="2"/>
    </row>
    <row r="18" spans="1:22" s="12" customFormat="1" x14ac:dyDescent="0.25">
      <c r="A18" s="69">
        <f t="shared" si="3"/>
        <v>2017</v>
      </c>
      <c r="B18" s="73" t="s">
        <v>481</v>
      </c>
      <c r="C18" s="80">
        <v>42761</v>
      </c>
      <c r="D18" s="72" t="s">
        <v>57</v>
      </c>
      <c r="E18" s="89" t="s">
        <v>40</v>
      </c>
      <c r="F18" s="89" t="s">
        <v>14</v>
      </c>
      <c r="G18" s="89" t="s">
        <v>32</v>
      </c>
      <c r="H18" s="8">
        <v>650000</v>
      </c>
      <c r="I18" s="8">
        <v>350000</v>
      </c>
      <c r="J18" s="8">
        <v>350000</v>
      </c>
      <c r="K18" s="9">
        <v>1800000</v>
      </c>
      <c r="L18" s="8">
        <v>444000</v>
      </c>
      <c r="M18" s="10">
        <v>50</v>
      </c>
      <c r="N18" s="10">
        <v>0</v>
      </c>
      <c r="O18" s="3" t="s">
        <v>21</v>
      </c>
      <c r="P18" s="3" t="s">
        <v>21</v>
      </c>
      <c r="Q18" s="5" t="s">
        <v>21</v>
      </c>
      <c r="R18" s="7" t="s">
        <v>26</v>
      </c>
      <c r="S18" s="111">
        <v>8.52</v>
      </c>
      <c r="T18" s="11"/>
      <c r="U18" s="11"/>
      <c r="V18" s="2"/>
    </row>
    <row r="19" spans="1:22" s="12" customFormat="1" x14ac:dyDescent="0.25">
      <c r="A19" s="69">
        <f t="shared" si="3"/>
        <v>2017</v>
      </c>
      <c r="B19" s="73" t="s">
        <v>58</v>
      </c>
      <c r="C19" s="80">
        <v>42772</v>
      </c>
      <c r="D19" s="72" t="s">
        <v>59</v>
      </c>
      <c r="E19" s="89" t="s">
        <v>48</v>
      </c>
      <c r="F19" s="89" t="s">
        <v>14</v>
      </c>
      <c r="G19" s="89" t="s">
        <v>32</v>
      </c>
      <c r="H19" s="8">
        <v>250000</v>
      </c>
      <c r="I19" s="8">
        <v>164000</v>
      </c>
      <c r="J19" s="8">
        <v>164000</v>
      </c>
      <c r="K19" s="9">
        <v>2673400</v>
      </c>
      <c r="L19" s="10" t="s">
        <v>21</v>
      </c>
      <c r="M19" s="10">
        <v>25</v>
      </c>
      <c r="N19" s="10">
        <v>8</v>
      </c>
      <c r="O19" s="3" t="s">
        <v>21</v>
      </c>
      <c r="P19" s="3" t="s">
        <v>21</v>
      </c>
      <c r="Q19" s="5" t="s">
        <v>21</v>
      </c>
      <c r="R19" s="7" t="s">
        <v>26</v>
      </c>
      <c r="S19" s="111">
        <v>8.48</v>
      </c>
      <c r="T19" s="11"/>
      <c r="U19" s="11"/>
      <c r="V19" s="2"/>
    </row>
    <row r="20" spans="1:22" s="12" customFormat="1" x14ac:dyDescent="0.25">
      <c r="A20" s="69">
        <f t="shared" si="3"/>
        <v>2017</v>
      </c>
      <c r="B20" s="73" t="s">
        <v>60</v>
      </c>
      <c r="C20" s="81">
        <v>42794</v>
      </c>
      <c r="D20" s="83" t="s">
        <v>61</v>
      </c>
      <c r="E20" s="91" t="s">
        <v>48</v>
      </c>
      <c r="F20" s="91" t="s">
        <v>14</v>
      </c>
      <c r="G20" s="91" t="s">
        <v>32</v>
      </c>
      <c r="H20" s="5">
        <v>3600000</v>
      </c>
      <c r="I20" s="5">
        <v>5364000</v>
      </c>
      <c r="J20" s="5">
        <v>5364000</v>
      </c>
      <c r="K20" s="6">
        <v>63700000</v>
      </c>
      <c r="L20" s="8">
        <v>61104424</v>
      </c>
      <c r="M20" s="3">
        <v>640</v>
      </c>
      <c r="N20" s="3">
        <v>631</v>
      </c>
      <c r="O20" s="3" t="s">
        <v>21</v>
      </c>
      <c r="P20" s="3" t="s">
        <v>21</v>
      </c>
      <c r="Q20" s="5" t="s">
        <v>21</v>
      </c>
      <c r="R20" s="4" t="s">
        <v>33</v>
      </c>
      <c r="S20" s="110">
        <v>7.26</v>
      </c>
      <c r="T20" s="1"/>
      <c r="U20" s="1"/>
      <c r="V20" s="2"/>
    </row>
    <row r="21" spans="1:22" x14ac:dyDescent="0.25">
      <c r="A21" s="69">
        <f t="shared" si="3"/>
        <v>2017</v>
      </c>
      <c r="B21" s="73" t="s">
        <v>62</v>
      </c>
      <c r="C21" s="80">
        <v>42870</v>
      </c>
      <c r="D21" s="72" t="s">
        <v>39</v>
      </c>
      <c r="E21" s="89" t="s">
        <v>40</v>
      </c>
      <c r="F21" s="89" t="s">
        <v>14</v>
      </c>
      <c r="G21" s="89" t="s">
        <v>32</v>
      </c>
      <c r="H21" s="8">
        <v>600000</v>
      </c>
      <c r="I21" s="8">
        <v>250000</v>
      </c>
      <c r="J21" s="8">
        <v>250000</v>
      </c>
      <c r="K21" s="9">
        <v>17375000</v>
      </c>
      <c r="L21" s="8">
        <v>12435000</v>
      </c>
      <c r="M21" s="10">
        <v>71</v>
      </c>
      <c r="N21" s="10">
        <v>30</v>
      </c>
      <c r="O21" s="3" t="s">
        <v>21</v>
      </c>
      <c r="P21" s="3" t="s">
        <v>21</v>
      </c>
      <c r="Q21" s="5" t="s">
        <v>21</v>
      </c>
      <c r="R21" s="7" t="s">
        <v>22</v>
      </c>
      <c r="S21" s="111">
        <v>7</v>
      </c>
      <c r="T21" s="11"/>
      <c r="U21" s="11"/>
      <c r="V21" s="2"/>
    </row>
    <row r="22" spans="1:22" s="12" customFormat="1" x14ac:dyDescent="0.25">
      <c r="A22" s="69">
        <f t="shared" si="3"/>
        <v>2017</v>
      </c>
      <c r="B22" s="73" t="s">
        <v>63</v>
      </c>
      <c r="C22" s="80">
        <v>42933</v>
      </c>
      <c r="D22" s="83" t="s">
        <v>64</v>
      </c>
      <c r="E22" s="91" t="s">
        <v>65</v>
      </c>
      <c r="F22" s="91" t="s">
        <v>66</v>
      </c>
      <c r="G22" s="89" t="s">
        <v>32</v>
      </c>
      <c r="H22" s="8">
        <v>300000</v>
      </c>
      <c r="I22" s="8">
        <v>150000</v>
      </c>
      <c r="J22" s="8">
        <v>150000</v>
      </c>
      <c r="K22" s="9">
        <v>4345000</v>
      </c>
      <c r="L22" s="8">
        <v>3642395</v>
      </c>
      <c r="M22" s="10">
        <v>50</v>
      </c>
      <c r="N22" s="10">
        <v>22</v>
      </c>
      <c r="O22" s="3" t="s">
        <v>21</v>
      </c>
      <c r="P22" s="3" t="s">
        <v>21</v>
      </c>
      <c r="Q22" s="5" t="s">
        <v>21</v>
      </c>
      <c r="R22" s="7" t="s">
        <v>33</v>
      </c>
      <c r="S22" s="111">
        <v>6.18</v>
      </c>
      <c r="T22" s="11"/>
      <c r="U22" s="11"/>
      <c r="V22" s="2"/>
    </row>
    <row r="23" spans="1:22" x14ac:dyDescent="0.25">
      <c r="A23" s="69">
        <f t="shared" si="3"/>
        <v>2017</v>
      </c>
      <c r="B23" s="73" t="s">
        <v>482</v>
      </c>
      <c r="C23" s="81">
        <v>42979</v>
      </c>
      <c r="D23" s="83" t="s">
        <v>67</v>
      </c>
      <c r="E23" s="91" t="s">
        <v>68</v>
      </c>
      <c r="F23" s="91" t="s">
        <v>14</v>
      </c>
      <c r="G23" s="91" t="s">
        <v>32</v>
      </c>
      <c r="H23" s="5">
        <v>150000</v>
      </c>
      <c r="I23" s="5">
        <v>422000</v>
      </c>
      <c r="J23" s="5">
        <v>260000</v>
      </c>
      <c r="K23" s="6">
        <v>30900000</v>
      </c>
      <c r="L23" s="8">
        <v>39845738</v>
      </c>
      <c r="M23" s="3">
        <v>74</v>
      </c>
      <c r="N23" s="3">
        <v>61</v>
      </c>
      <c r="O23" s="3">
        <v>57</v>
      </c>
      <c r="P23" s="5">
        <v>44352</v>
      </c>
      <c r="Q23" s="5" t="s">
        <v>21</v>
      </c>
      <c r="R23" s="4" t="s">
        <v>16</v>
      </c>
      <c r="S23" s="110">
        <v>7.43</v>
      </c>
      <c r="T23" s="1"/>
      <c r="U23" s="1"/>
      <c r="V23" s="2"/>
    </row>
    <row r="24" spans="1:22" x14ac:dyDescent="0.25">
      <c r="A24" s="69">
        <v>2018</v>
      </c>
      <c r="B24" s="73" t="s">
        <v>69</v>
      </c>
      <c r="C24" s="81">
        <v>43012</v>
      </c>
      <c r="D24" s="72" t="s">
        <v>31</v>
      </c>
      <c r="E24" s="91" t="s">
        <v>31</v>
      </c>
      <c r="F24" s="91" t="s">
        <v>14</v>
      </c>
      <c r="G24" s="91" t="s">
        <v>32</v>
      </c>
      <c r="H24" s="5">
        <v>200000</v>
      </c>
      <c r="I24" s="5">
        <v>156000</v>
      </c>
      <c r="J24" s="5">
        <v>156000</v>
      </c>
      <c r="K24" s="6">
        <v>6000000</v>
      </c>
      <c r="L24" s="8">
        <v>46996</v>
      </c>
      <c r="M24" s="3">
        <v>50</v>
      </c>
      <c r="N24" s="3">
        <v>0</v>
      </c>
      <c r="O24" s="3" t="s">
        <v>21</v>
      </c>
      <c r="P24" s="3" t="s">
        <v>21</v>
      </c>
      <c r="Q24" s="5" t="s">
        <v>21</v>
      </c>
      <c r="R24" s="4" t="s">
        <v>33</v>
      </c>
      <c r="S24" s="110">
        <v>5.51</v>
      </c>
      <c r="T24" s="1"/>
      <c r="U24" s="1"/>
      <c r="V24" s="2"/>
    </row>
    <row r="25" spans="1:22" x14ac:dyDescent="0.25">
      <c r="A25" s="69">
        <f t="shared" ref="A25:A39" si="4">A24</f>
        <v>2018</v>
      </c>
      <c r="B25" s="73" t="s">
        <v>70</v>
      </c>
      <c r="C25" s="81">
        <v>43214</v>
      </c>
      <c r="D25" s="83" t="s">
        <v>71</v>
      </c>
      <c r="E25" s="91" t="s">
        <v>72</v>
      </c>
      <c r="F25" s="91" t="s">
        <v>14</v>
      </c>
      <c r="G25" s="91" t="s">
        <v>32</v>
      </c>
      <c r="H25" s="5">
        <v>1575000</v>
      </c>
      <c r="I25" s="5">
        <v>1575000</v>
      </c>
      <c r="J25" s="5">
        <v>1575000</v>
      </c>
      <c r="K25" s="6">
        <v>16100000</v>
      </c>
      <c r="L25" s="8">
        <v>15465197</v>
      </c>
      <c r="M25" s="3">
        <v>210</v>
      </c>
      <c r="N25" s="3">
        <v>210</v>
      </c>
      <c r="O25" s="3" t="s">
        <v>21</v>
      </c>
      <c r="P25" s="3" t="s">
        <v>21</v>
      </c>
      <c r="Q25" s="5" t="s">
        <v>21</v>
      </c>
      <c r="R25" s="4" t="s">
        <v>22</v>
      </c>
      <c r="S25" s="110">
        <v>5.65</v>
      </c>
      <c r="T25" s="1"/>
      <c r="U25" s="1"/>
      <c r="V25" s="2"/>
    </row>
    <row r="26" spans="1:22" x14ac:dyDescent="0.25">
      <c r="A26" s="69">
        <f t="shared" si="4"/>
        <v>2018</v>
      </c>
      <c r="B26" s="73" t="s">
        <v>73</v>
      </c>
      <c r="C26" s="81">
        <v>43230</v>
      </c>
      <c r="D26" s="83" t="s">
        <v>74</v>
      </c>
      <c r="E26" s="91" t="s">
        <v>75</v>
      </c>
      <c r="F26" s="91" t="s">
        <v>14</v>
      </c>
      <c r="G26" s="91" t="s">
        <v>32</v>
      </c>
      <c r="H26" s="5">
        <v>850000</v>
      </c>
      <c r="I26" s="5">
        <v>612000</v>
      </c>
      <c r="J26" s="5">
        <v>612000</v>
      </c>
      <c r="K26" s="6">
        <v>5300000</v>
      </c>
      <c r="L26" s="5">
        <v>3060242</v>
      </c>
      <c r="M26" s="3">
        <v>52</v>
      </c>
      <c r="N26" s="3">
        <v>52</v>
      </c>
      <c r="O26" s="3" t="s">
        <v>21</v>
      </c>
      <c r="P26" s="3" t="s">
        <v>21</v>
      </c>
      <c r="Q26" s="5" t="s">
        <v>21</v>
      </c>
      <c r="R26" s="4" t="s">
        <v>22</v>
      </c>
      <c r="S26" s="110">
        <v>5.1100000000000003</v>
      </c>
      <c r="T26" s="1"/>
      <c r="U26" s="1"/>
      <c r="V26" s="2"/>
    </row>
    <row r="27" spans="1:22" x14ac:dyDescent="0.25">
      <c r="A27" s="69">
        <f t="shared" si="4"/>
        <v>2018</v>
      </c>
      <c r="B27" s="73" t="s">
        <v>76</v>
      </c>
      <c r="C27" s="81">
        <v>43250</v>
      </c>
      <c r="D27" s="83" t="s">
        <v>77</v>
      </c>
      <c r="E27" s="91" t="s">
        <v>40</v>
      </c>
      <c r="F27" s="91" t="s">
        <v>14</v>
      </c>
      <c r="G27" s="91" t="s">
        <v>32</v>
      </c>
      <c r="H27" s="5">
        <v>150000</v>
      </c>
      <c r="I27" s="5">
        <v>150000</v>
      </c>
      <c r="J27" s="5">
        <v>150000</v>
      </c>
      <c r="K27" s="6">
        <v>4700000</v>
      </c>
      <c r="L27" s="8">
        <v>2844808</v>
      </c>
      <c r="M27" s="3">
        <v>62</v>
      </c>
      <c r="N27" s="3">
        <v>0</v>
      </c>
      <c r="O27" s="3" t="s">
        <v>21</v>
      </c>
      <c r="P27" s="3" t="s">
        <v>21</v>
      </c>
      <c r="Q27" s="5" t="s">
        <v>21</v>
      </c>
      <c r="R27" s="4" t="s">
        <v>33</v>
      </c>
      <c r="S27" s="110">
        <v>5.62</v>
      </c>
      <c r="T27" s="1"/>
      <c r="U27" s="1"/>
      <c r="V27" s="2"/>
    </row>
    <row r="28" spans="1:22" x14ac:dyDescent="0.25">
      <c r="A28" s="69">
        <f t="shared" si="4"/>
        <v>2018</v>
      </c>
      <c r="B28" s="73" t="s">
        <v>78</v>
      </c>
      <c r="C28" s="81">
        <v>43280</v>
      </c>
      <c r="D28" s="83" t="s">
        <v>35</v>
      </c>
      <c r="E28" s="91" t="s">
        <v>29</v>
      </c>
      <c r="F28" s="91" t="s">
        <v>14</v>
      </c>
      <c r="G28" s="91" t="s">
        <v>32</v>
      </c>
      <c r="H28" s="5">
        <v>500000</v>
      </c>
      <c r="I28" s="5">
        <v>186567</v>
      </c>
      <c r="J28" s="5">
        <v>186567</v>
      </c>
      <c r="K28" s="6">
        <v>5580000</v>
      </c>
      <c r="L28" s="8" t="s">
        <v>21</v>
      </c>
      <c r="M28" s="3">
        <v>67</v>
      </c>
      <c r="N28" s="3">
        <v>26</v>
      </c>
      <c r="O28" s="3" t="s">
        <v>21</v>
      </c>
      <c r="P28" s="3" t="s">
        <v>21</v>
      </c>
      <c r="Q28" s="5" t="s">
        <v>21</v>
      </c>
      <c r="R28" s="4" t="s">
        <v>33</v>
      </c>
      <c r="S28" s="110">
        <v>5.22</v>
      </c>
      <c r="T28" s="1"/>
      <c r="U28" s="1"/>
      <c r="V28" s="2"/>
    </row>
    <row r="29" spans="1:22" x14ac:dyDescent="0.25">
      <c r="A29" s="69">
        <f t="shared" si="4"/>
        <v>2018</v>
      </c>
      <c r="B29" s="73" t="s">
        <v>79</v>
      </c>
      <c r="C29" s="81">
        <v>43292</v>
      </c>
      <c r="D29" s="72" t="s">
        <v>80</v>
      </c>
      <c r="E29" s="91" t="s">
        <v>65</v>
      </c>
      <c r="F29" s="91" t="s">
        <v>14</v>
      </c>
      <c r="G29" s="91" t="s">
        <v>32</v>
      </c>
      <c r="H29" s="5">
        <v>410000</v>
      </c>
      <c r="I29" s="5">
        <v>410000</v>
      </c>
      <c r="J29" s="5">
        <v>250000</v>
      </c>
      <c r="K29" s="6">
        <v>3700000</v>
      </c>
      <c r="L29" s="8">
        <v>4213599</v>
      </c>
      <c r="M29" s="3">
        <v>82</v>
      </c>
      <c r="N29" s="3">
        <v>34</v>
      </c>
      <c r="O29" s="3" t="s">
        <v>21</v>
      </c>
      <c r="P29" s="3" t="s">
        <v>21</v>
      </c>
      <c r="Q29" s="5" t="s">
        <v>21</v>
      </c>
      <c r="R29" s="4" t="s">
        <v>26</v>
      </c>
      <c r="S29" s="110">
        <v>6.98</v>
      </c>
      <c r="T29" s="1"/>
      <c r="U29" s="1"/>
      <c r="V29" s="2"/>
    </row>
    <row r="30" spans="1:22" x14ac:dyDescent="0.25">
      <c r="A30" s="69">
        <f t="shared" si="4"/>
        <v>2018</v>
      </c>
      <c r="B30" s="73" t="s">
        <v>81</v>
      </c>
      <c r="C30" s="82">
        <v>43300</v>
      </c>
      <c r="D30" s="84" t="s">
        <v>82</v>
      </c>
      <c r="E30" s="92" t="s">
        <v>40</v>
      </c>
      <c r="F30" s="103" t="s">
        <v>19</v>
      </c>
      <c r="G30" s="92" t="s">
        <v>32</v>
      </c>
      <c r="H30" s="13">
        <v>1000000</v>
      </c>
      <c r="I30" s="13">
        <v>1000000</v>
      </c>
      <c r="J30" s="5">
        <v>1000000</v>
      </c>
      <c r="K30" s="6">
        <v>51060000</v>
      </c>
      <c r="L30" s="8">
        <v>217411</v>
      </c>
      <c r="M30" s="3">
        <v>100</v>
      </c>
      <c r="N30" s="3">
        <v>298</v>
      </c>
      <c r="O30" s="3" t="s">
        <v>21</v>
      </c>
      <c r="P30" s="3" t="s">
        <v>21</v>
      </c>
      <c r="Q30" s="5" t="s">
        <v>21</v>
      </c>
      <c r="R30" s="4" t="s">
        <v>22</v>
      </c>
      <c r="S30" s="110">
        <v>4.7</v>
      </c>
      <c r="T30" s="1"/>
      <c r="U30" s="1"/>
      <c r="V30" s="2"/>
    </row>
    <row r="31" spans="1:22" x14ac:dyDescent="0.25">
      <c r="A31" s="69">
        <f t="shared" si="4"/>
        <v>2018</v>
      </c>
      <c r="B31" s="73" t="s">
        <v>83</v>
      </c>
      <c r="C31" s="81">
        <v>43305</v>
      </c>
      <c r="D31" s="72" t="s">
        <v>31</v>
      </c>
      <c r="E31" s="91" t="s">
        <v>31</v>
      </c>
      <c r="F31" s="91" t="s">
        <v>19</v>
      </c>
      <c r="G31" s="91" t="s">
        <v>32</v>
      </c>
      <c r="H31" s="5">
        <v>2000000</v>
      </c>
      <c r="I31" s="5">
        <v>1333000</v>
      </c>
      <c r="J31" s="5">
        <v>1333000</v>
      </c>
      <c r="K31" s="6">
        <v>5175000</v>
      </c>
      <c r="L31" s="10" t="s">
        <v>21</v>
      </c>
      <c r="M31" s="3">
        <v>525</v>
      </c>
      <c r="N31" s="10" t="s">
        <v>21</v>
      </c>
      <c r="O31" s="3" t="s">
        <v>21</v>
      </c>
      <c r="P31" s="3" t="s">
        <v>21</v>
      </c>
      <c r="Q31" s="5" t="s">
        <v>21</v>
      </c>
      <c r="R31" s="4" t="s">
        <v>33</v>
      </c>
      <c r="S31" s="110">
        <v>5.51</v>
      </c>
      <c r="T31" s="1"/>
      <c r="U31" s="1"/>
      <c r="V31" s="2"/>
    </row>
    <row r="32" spans="1:22" x14ac:dyDescent="0.25">
      <c r="A32" s="69">
        <f t="shared" si="4"/>
        <v>2018</v>
      </c>
      <c r="B32" s="73" t="s">
        <v>84</v>
      </c>
      <c r="C32" s="82">
        <v>43305</v>
      </c>
      <c r="D32" s="84" t="s">
        <v>85</v>
      </c>
      <c r="E32" s="92" t="s">
        <v>18</v>
      </c>
      <c r="F32" s="103" t="s">
        <v>19</v>
      </c>
      <c r="G32" s="92" t="s">
        <v>32</v>
      </c>
      <c r="H32" s="13">
        <v>1000000</v>
      </c>
      <c r="I32" s="13">
        <v>1000000</v>
      </c>
      <c r="J32" s="8">
        <v>825000</v>
      </c>
      <c r="K32" s="14">
        <v>465000000</v>
      </c>
      <c r="L32" s="5">
        <v>483907871</v>
      </c>
      <c r="M32" s="15">
        <v>450</v>
      </c>
      <c r="N32" s="3">
        <v>710</v>
      </c>
      <c r="O32" s="58">
        <v>1057</v>
      </c>
      <c r="P32" s="16">
        <v>98363</v>
      </c>
      <c r="Q32" s="5" t="s">
        <v>21</v>
      </c>
      <c r="R32" s="4" t="s">
        <v>16</v>
      </c>
      <c r="S32" s="110">
        <v>5.91</v>
      </c>
      <c r="T32" s="1"/>
      <c r="U32" s="1"/>
      <c r="V32" s="2"/>
    </row>
    <row r="33" spans="1:22" x14ac:dyDescent="0.25">
      <c r="A33" s="69">
        <f t="shared" si="4"/>
        <v>2018</v>
      </c>
      <c r="B33" s="73" t="s">
        <v>86</v>
      </c>
      <c r="C33" s="81">
        <v>43305</v>
      </c>
      <c r="D33" s="83" t="s">
        <v>61</v>
      </c>
      <c r="E33" s="91" t="s">
        <v>48</v>
      </c>
      <c r="F33" s="91" t="s">
        <v>19</v>
      </c>
      <c r="G33" s="91" t="s">
        <v>32</v>
      </c>
      <c r="H33" s="5">
        <v>2676000</v>
      </c>
      <c r="I33" s="5">
        <v>600000</v>
      </c>
      <c r="J33" s="5">
        <v>600000</v>
      </c>
      <c r="K33" s="6">
        <v>40100000</v>
      </c>
      <c r="L33" s="8">
        <v>25608963</v>
      </c>
      <c r="M33" s="3">
        <v>50</v>
      </c>
      <c r="N33" s="3">
        <v>58</v>
      </c>
      <c r="O33" s="3">
        <v>48</v>
      </c>
      <c r="P33" s="16">
        <v>100906</v>
      </c>
      <c r="Q33" s="5" t="s">
        <v>21</v>
      </c>
      <c r="R33" s="4" t="s">
        <v>16</v>
      </c>
      <c r="S33" s="110">
        <v>6.73</v>
      </c>
      <c r="T33" s="1"/>
      <c r="U33" s="1"/>
      <c r="V33" s="2"/>
    </row>
    <row r="34" spans="1:22" x14ac:dyDescent="0.25">
      <c r="A34" s="69">
        <f t="shared" si="4"/>
        <v>2018</v>
      </c>
      <c r="B34" s="73" t="s">
        <v>87</v>
      </c>
      <c r="C34" s="81">
        <v>43320</v>
      </c>
      <c r="D34" s="83" t="s">
        <v>88</v>
      </c>
      <c r="E34" s="91" t="s">
        <v>89</v>
      </c>
      <c r="F34" s="91" t="s">
        <v>14</v>
      </c>
      <c r="G34" s="91" t="s">
        <v>32</v>
      </c>
      <c r="H34" s="5">
        <v>530000</v>
      </c>
      <c r="I34" s="5">
        <v>530000</v>
      </c>
      <c r="J34" s="5">
        <v>530000</v>
      </c>
      <c r="K34" s="6">
        <v>3750000</v>
      </c>
      <c r="L34" s="8">
        <v>6634491</v>
      </c>
      <c r="M34" s="3">
        <v>80</v>
      </c>
      <c r="N34" s="3">
        <v>93</v>
      </c>
      <c r="O34" s="3" t="s">
        <v>21</v>
      </c>
      <c r="P34" s="3" t="s">
        <v>21</v>
      </c>
      <c r="Q34" s="5" t="s">
        <v>21</v>
      </c>
      <c r="R34" s="4" t="s">
        <v>22</v>
      </c>
      <c r="S34" s="110">
        <v>5.15</v>
      </c>
      <c r="T34" s="1"/>
      <c r="U34" s="1"/>
      <c r="V34" s="2"/>
    </row>
    <row r="35" spans="1:22" x14ac:dyDescent="0.25">
      <c r="A35" s="69">
        <f t="shared" si="4"/>
        <v>2018</v>
      </c>
      <c r="B35" s="73" t="s">
        <v>90</v>
      </c>
      <c r="C35" s="81">
        <v>43329</v>
      </c>
      <c r="D35" s="72" t="s">
        <v>91</v>
      </c>
      <c r="E35" s="91" t="s">
        <v>92</v>
      </c>
      <c r="F35" s="91" t="s">
        <v>19</v>
      </c>
      <c r="G35" s="91" t="s">
        <v>32</v>
      </c>
      <c r="H35" s="5">
        <v>500000</v>
      </c>
      <c r="I35" s="5">
        <v>190000</v>
      </c>
      <c r="J35" s="5">
        <v>190000</v>
      </c>
      <c r="K35" s="6">
        <v>621000</v>
      </c>
      <c r="L35" s="5">
        <v>610749</v>
      </c>
      <c r="M35" s="3">
        <v>65</v>
      </c>
      <c r="N35" s="3">
        <v>22</v>
      </c>
      <c r="O35" s="3" t="s">
        <v>21</v>
      </c>
      <c r="P35" s="3" t="s">
        <v>21</v>
      </c>
      <c r="Q35" s="5" t="s">
        <v>21</v>
      </c>
      <c r="R35" s="4" t="s">
        <v>33</v>
      </c>
      <c r="S35" s="110">
        <v>5.68</v>
      </c>
      <c r="T35" s="1"/>
      <c r="U35" s="1"/>
      <c r="V35" s="2"/>
    </row>
    <row r="36" spans="1:22" x14ac:dyDescent="0.25">
      <c r="A36" s="69">
        <f t="shared" si="4"/>
        <v>2018</v>
      </c>
      <c r="B36" s="73" t="s">
        <v>93</v>
      </c>
      <c r="C36" s="82">
        <v>43342</v>
      </c>
      <c r="D36" s="84" t="s">
        <v>39</v>
      </c>
      <c r="E36" s="92" t="s">
        <v>40</v>
      </c>
      <c r="F36" s="92" t="s">
        <v>19</v>
      </c>
      <c r="G36" s="92" t="s">
        <v>32</v>
      </c>
      <c r="H36" s="13">
        <v>320000</v>
      </c>
      <c r="I36" s="3" t="s">
        <v>21</v>
      </c>
      <c r="J36" s="3" t="s">
        <v>21</v>
      </c>
      <c r="K36" s="6">
        <v>57844000</v>
      </c>
      <c r="L36" s="8">
        <v>1312594</v>
      </c>
      <c r="M36" s="3">
        <v>32</v>
      </c>
      <c r="N36" s="3" t="s">
        <v>21</v>
      </c>
      <c r="O36" s="3" t="s">
        <v>21</v>
      </c>
      <c r="P36" s="3" t="s">
        <v>21</v>
      </c>
      <c r="Q36" s="5" t="s">
        <v>21</v>
      </c>
      <c r="R36" s="4" t="s">
        <v>33</v>
      </c>
      <c r="S36" s="110">
        <v>5.81</v>
      </c>
      <c r="T36" s="1"/>
      <c r="U36" s="1"/>
      <c r="V36" s="2"/>
    </row>
    <row r="37" spans="1:22" x14ac:dyDescent="0.25">
      <c r="A37" s="69">
        <f t="shared" si="4"/>
        <v>2018</v>
      </c>
      <c r="B37" s="73" t="s">
        <v>94</v>
      </c>
      <c r="C37" s="81">
        <v>43357</v>
      </c>
      <c r="D37" s="72" t="s">
        <v>95</v>
      </c>
      <c r="E37" s="91" t="s">
        <v>96</v>
      </c>
      <c r="F37" s="89" t="s">
        <v>19</v>
      </c>
      <c r="G37" s="91" t="s">
        <v>32</v>
      </c>
      <c r="H37" s="8">
        <v>350000</v>
      </c>
      <c r="I37" s="8">
        <v>200000</v>
      </c>
      <c r="J37" s="5">
        <v>200000</v>
      </c>
      <c r="K37" s="6">
        <v>15691728</v>
      </c>
      <c r="L37" s="8">
        <v>1179609</v>
      </c>
      <c r="M37" s="3">
        <v>25</v>
      </c>
      <c r="N37" s="3" t="s">
        <v>21</v>
      </c>
      <c r="O37" s="3" t="s">
        <v>21</v>
      </c>
      <c r="P37" s="3" t="s">
        <v>21</v>
      </c>
      <c r="Q37" s="5" t="s">
        <v>21</v>
      </c>
      <c r="R37" s="4" t="s">
        <v>22</v>
      </c>
      <c r="S37" s="110">
        <v>5.3</v>
      </c>
      <c r="T37" s="1"/>
      <c r="U37" s="1"/>
      <c r="V37" s="2"/>
    </row>
    <row r="38" spans="1:22" x14ac:dyDescent="0.25">
      <c r="A38" s="69">
        <f t="shared" si="4"/>
        <v>2018</v>
      </c>
      <c r="B38" s="73" t="s">
        <v>97</v>
      </c>
      <c r="C38" s="82">
        <v>43369</v>
      </c>
      <c r="D38" s="84" t="s">
        <v>98</v>
      </c>
      <c r="E38" s="92" t="s">
        <v>48</v>
      </c>
      <c r="F38" s="92" t="s">
        <v>19</v>
      </c>
      <c r="G38" s="92" t="s">
        <v>32</v>
      </c>
      <c r="H38" s="17">
        <v>1000000</v>
      </c>
      <c r="I38" s="17">
        <v>717000</v>
      </c>
      <c r="J38" s="5">
        <v>717000</v>
      </c>
      <c r="K38" s="6">
        <v>12000000</v>
      </c>
      <c r="L38" s="8">
        <v>10646114</v>
      </c>
      <c r="M38" s="3">
        <v>139</v>
      </c>
      <c r="N38" s="3">
        <v>94</v>
      </c>
      <c r="O38" s="3" t="s">
        <v>21</v>
      </c>
      <c r="P38" s="3" t="s">
        <v>21</v>
      </c>
      <c r="Q38" s="5" t="s">
        <v>21</v>
      </c>
      <c r="R38" s="4" t="s">
        <v>26</v>
      </c>
      <c r="S38" s="110">
        <v>4.4800000000000004</v>
      </c>
      <c r="T38" s="1"/>
      <c r="U38" s="1"/>
      <c r="V38" s="2"/>
    </row>
    <row r="39" spans="1:22" x14ac:dyDescent="0.25">
      <c r="A39" s="69">
        <f t="shared" si="4"/>
        <v>2018</v>
      </c>
      <c r="B39" s="73" t="s">
        <v>99</v>
      </c>
      <c r="C39" s="82">
        <v>43371</v>
      </c>
      <c r="D39" s="84" t="s">
        <v>100</v>
      </c>
      <c r="E39" s="92" t="s">
        <v>101</v>
      </c>
      <c r="F39" s="92" t="s">
        <v>14</v>
      </c>
      <c r="G39" s="92" t="s">
        <v>32</v>
      </c>
      <c r="H39" s="13">
        <v>150000</v>
      </c>
      <c r="I39" s="13">
        <v>50000</v>
      </c>
      <c r="J39" s="5">
        <v>50000</v>
      </c>
      <c r="K39" s="6">
        <v>6000000</v>
      </c>
      <c r="L39" s="8">
        <v>11772490</v>
      </c>
      <c r="M39" s="3">
        <v>33</v>
      </c>
      <c r="N39" s="3">
        <v>28</v>
      </c>
      <c r="O39" s="3" t="s">
        <v>21</v>
      </c>
      <c r="P39" s="3" t="s">
        <v>21</v>
      </c>
      <c r="Q39" s="5" t="s">
        <v>21</v>
      </c>
      <c r="R39" s="4" t="s">
        <v>22</v>
      </c>
      <c r="S39" s="110">
        <v>4.8600000000000003</v>
      </c>
      <c r="T39" s="1"/>
      <c r="U39" s="1"/>
      <c r="V39" s="2"/>
    </row>
    <row r="40" spans="1:22" x14ac:dyDescent="0.25">
      <c r="A40" s="69">
        <v>2019</v>
      </c>
      <c r="B40" s="64" t="s">
        <v>102</v>
      </c>
      <c r="C40" s="20">
        <v>43388</v>
      </c>
      <c r="D40" s="85" t="s">
        <v>103</v>
      </c>
      <c r="E40" s="93" t="s">
        <v>96</v>
      </c>
      <c r="F40" s="93" t="s">
        <v>14</v>
      </c>
      <c r="G40" s="93" t="s">
        <v>32</v>
      </c>
      <c r="H40" s="21">
        <v>400000</v>
      </c>
      <c r="I40" s="3" t="s">
        <v>21</v>
      </c>
      <c r="J40" s="3" t="s">
        <v>21</v>
      </c>
      <c r="K40" s="6">
        <v>17200000</v>
      </c>
      <c r="L40" s="5">
        <v>3761475</v>
      </c>
      <c r="M40" s="3">
        <v>50</v>
      </c>
      <c r="N40" s="3" t="s">
        <v>21</v>
      </c>
      <c r="O40" s="3" t="s">
        <v>21</v>
      </c>
      <c r="P40" s="3" t="s">
        <v>21</v>
      </c>
      <c r="Q40" s="5" t="s">
        <v>21</v>
      </c>
      <c r="R40" s="4" t="s">
        <v>33</v>
      </c>
      <c r="S40" s="110">
        <v>5.77</v>
      </c>
      <c r="T40" s="1"/>
      <c r="U40" s="1"/>
      <c r="V40" s="2"/>
    </row>
    <row r="41" spans="1:22" x14ac:dyDescent="0.25">
      <c r="A41" s="69">
        <f t="shared" ref="A41:A61" si="5">A40</f>
        <v>2019</v>
      </c>
      <c r="B41" s="74" t="s">
        <v>104</v>
      </c>
      <c r="C41" s="18">
        <v>43390</v>
      </c>
      <c r="D41" s="86" t="s">
        <v>105</v>
      </c>
      <c r="E41" s="94" t="s">
        <v>65</v>
      </c>
      <c r="F41" s="94" t="s">
        <v>14</v>
      </c>
      <c r="G41" s="94" t="s">
        <v>32</v>
      </c>
      <c r="H41" s="19">
        <v>250000</v>
      </c>
      <c r="I41" s="3" t="s">
        <v>21</v>
      </c>
      <c r="J41" s="3" t="s">
        <v>21</v>
      </c>
      <c r="K41" s="14">
        <v>2309000</v>
      </c>
      <c r="L41" s="8">
        <v>300000</v>
      </c>
      <c r="M41" s="15">
        <v>50</v>
      </c>
      <c r="N41" s="3" t="s">
        <v>21</v>
      </c>
      <c r="O41" s="3" t="s">
        <v>21</v>
      </c>
      <c r="P41" s="3" t="s">
        <v>21</v>
      </c>
      <c r="Q41" s="5" t="s">
        <v>21</v>
      </c>
      <c r="R41" s="4" t="s">
        <v>33</v>
      </c>
      <c r="S41" s="110">
        <v>4.21</v>
      </c>
      <c r="T41" s="1"/>
      <c r="U41" s="1"/>
      <c r="V41" s="2"/>
    </row>
    <row r="42" spans="1:22" x14ac:dyDescent="0.25">
      <c r="A42" s="69">
        <f t="shared" si="5"/>
        <v>2019</v>
      </c>
      <c r="B42" s="64" t="s">
        <v>483</v>
      </c>
      <c r="C42" s="20">
        <v>43396</v>
      </c>
      <c r="D42" s="85" t="s">
        <v>106</v>
      </c>
      <c r="E42" s="93" t="s">
        <v>40</v>
      </c>
      <c r="F42" s="93" t="s">
        <v>44</v>
      </c>
      <c r="G42" s="93" t="s">
        <v>32</v>
      </c>
      <c r="H42" s="21">
        <v>855000</v>
      </c>
      <c r="I42" s="21">
        <v>675000</v>
      </c>
      <c r="J42" s="5">
        <v>450000</v>
      </c>
      <c r="K42" s="6">
        <v>4000000</v>
      </c>
      <c r="L42" s="8">
        <v>11142264</v>
      </c>
      <c r="M42" s="3">
        <v>75</v>
      </c>
      <c r="N42" s="3">
        <v>59</v>
      </c>
      <c r="O42" s="15">
        <v>72</v>
      </c>
      <c r="P42" s="13">
        <v>100000</v>
      </c>
      <c r="Q42" s="5" t="s">
        <v>21</v>
      </c>
      <c r="R42" s="4" t="s">
        <v>16</v>
      </c>
      <c r="S42" s="110">
        <v>6.87</v>
      </c>
      <c r="T42" s="1"/>
      <c r="U42" s="1"/>
      <c r="V42" s="2"/>
    </row>
    <row r="43" spans="1:22" x14ac:dyDescent="0.25">
      <c r="A43" s="69">
        <f t="shared" si="5"/>
        <v>2019</v>
      </c>
      <c r="B43" s="74" t="s">
        <v>107</v>
      </c>
      <c r="C43" s="18">
        <v>43396</v>
      </c>
      <c r="D43" s="87" t="s">
        <v>28</v>
      </c>
      <c r="E43" s="94" t="s">
        <v>29</v>
      </c>
      <c r="F43" s="94" t="s">
        <v>14</v>
      </c>
      <c r="G43" s="94" t="s">
        <v>32</v>
      </c>
      <c r="H43" s="19">
        <v>1500000</v>
      </c>
      <c r="I43" s="19">
        <v>375000</v>
      </c>
      <c r="J43" s="5">
        <v>375000</v>
      </c>
      <c r="K43" s="14">
        <v>3600000</v>
      </c>
      <c r="L43" s="8">
        <v>935000</v>
      </c>
      <c r="M43" s="22">
        <v>300</v>
      </c>
      <c r="N43" s="3">
        <v>66</v>
      </c>
      <c r="O43" s="3" t="s">
        <v>21</v>
      </c>
      <c r="P43" s="3" t="s">
        <v>21</v>
      </c>
      <c r="Q43" s="5" t="s">
        <v>21</v>
      </c>
      <c r="R43" s="4" t="s">
        <v>33</v>
      </c>
      <c r="S43" s="110">
        <v>3.72</v>
      </c>
      <c r="T43" s="1"/>
      <c r="U43" s="1"/>
      <c r="V43" s="2"/>
    </row>
    <row r="44" spans="1:22" x14ac:dyDescent="0.25">
      <c r="A44" s="69">
        <f t="shared" si="5"/>
        <v>2019</v>
      </c>
      <c r="B44" s="64" t="s">
        <v>108</v>
      </c>
      <c r="C44" s="20">
        <v>43396</v>
      </c>
      <c r="D44" s="85" t="s">
        <v>18</v>
      </c>
      <c r="E44" s="93" t="s">
        <v>18</v>
      </c>
      <c r="F44" s="93" t="s">
        <v>14</v>
      </c>
      <c r="G44" s="93" t="s">
        <v>32</v>
      </c>
      <c r="H44" s="21">
        <v>500000</v>
      </c>
      <c r="I44" s="21">
        <v>500000</v>
      </c>
      <c r="J44" s="5">
        <v>500000</v>
      </c>
      <c r="K44" s="6">
        <v>10120000</v>
      </c>
      <c r="L44" s="8">
        <v>9392166</v>
      </c>
      <c r="M44" s="3">
        <v>80</v>
      </c>
      <c r="N44" s="3">
        <v>80</v>
      </c>
      <c r="O44" s="3" t="s">
        <v>21</v>
      </c>
      <c r="P44" s="3" t="s">
        <v>21</v>
      </c>
      <c r="Q44" s="5" t="s">
        <v>21</v>
      </c>
      <c r="R44" s="4" t="s">
        <v>26</v>
      </c>
      <c r="S44" s="110">
        <v>5.16</v>
      </c>
      <c r="T44" s="1"/>
      <c r="U44" s="1"/>
      <c r="V44" s="2"/>
    </row>
    <row r="45" spans="1:22" x14ac:dyDescent="0.25">
      <c r="A45" s="69">
        <f t="shared" si="5"/>
        <v>2019</v>
      </c>
      <c r="B45" s="64" t="s">
        <v>109</v>
      </c>
      <c r="C45" s="20">
        <v>43423</v>
      </c>
      <c r="D45" s="85" t="s">
        <v>110</v>
      </c>
      <c r="E45" s="93" t="s">
        <v>40</v>
      </c>
      <c r="F45" s="93" t="s">
        <v>14</v>
      </c>
      <c r="G45" s="93" t="s">
        <v>32</v>
      </c>
      <c r="H45" s="23">
        <v>175000</v>
      </c>
      <c r="I45" s="23">
        <v>175000</v>
      </c>
      <c r="J45" s="5">
        <v>175000</v>
      </c>
      <c r="K45" s="6">
        <v>1700000</v>
      </c>
      <c r="L45" s="8">
        <v>3122280</v>
      </c>
      <c r="M45" s="3">
        <v>25</v>
      </c>
      <c r="N45" s="3">
        <v>25</v>
      </c>
      <c r="O45" s="3" t="s">
        <v>21</v>
      </c>
      <c r="P45" s="3" t="s">
        <v>21</v>
      </c>
      <c r="Q45" s="5" t="s">
        <v>21</v>
      </c>
      <c r="R45" s="4" t="s">
        <v>22</v>
      </c>
      <c r="S45" s="110">
        <v>5.68</v>
      </c>
      <c r="T45" s="1"/>
      <c r="U45" s="1"/>
      <c r="V45" s="2"/>
    </row>
    <row r="46" spans="1:22" x14ac:dyDescent="0.25">
      <c r="A46" s="69">
        <f t="shared" si="5"/>
        <v>2019</v>
      </c>
      <c r="B46" s="64" t="s">
        <v>111</v>
      </c>
      <c r="C46" s="20">
        <v>43431</v>
      </c>
      <c r="D46" s="85" t="s">
        <v>82</v>
      </c>
      <c r="E46" s="93" t="s">
        <v>40</v>
      </c>
      <c r="F46" s="93" t="s">
        <v>14</v>
      </c>
      <c r="G46" s="93" t="s">
        <v>32</v>
      </c>
      <c r="H46" s="21">
        <v>10000000</v>
      </c>
      <c r="I46" s="21">
        <v>10000000</v>
      </c>
      <c r="J46" s="5">
        <v>10000000</v>
      </c>
      <c r="K46" s="6">
        <v>62772674</v>
      </c>
      <c r="L46" s="8">
        <v>25038782</v>
      </c>
      <c r="M46" s="3">
        <v>461</v>
      </c>
      <c r="N46" s="3">
        <v>461</v>
      </c>
      <c r="O46" s="3" t="s">
        <v>21</v>
      </c>
      <c r="P46" s="3" t="s">
        <v>21</v>
      </c>
      <c r="Q46" s="5" t="s">
        <v>21</v>
      </c>
      <c r="R46" s="4" t="s">
        <v>22</v>
      </c>
      <c r="S46" s="110">
        <v>5.79</v>
      </c>
      <c r="T46" s="1"/>
      <c r="U46" s="1"/>
      <c r="V46" s="2"/>
    </row>
    <row r="47" spans="1:22" x14ac:dyDescent="0.25">
      <c r="A47" s="69">
        <f t="shared" si="5"/>
        <v>2019</v>
      </c>
      <c r="B47" s="64" t="s">
        <v>112</v>
      </c>
      <c r="C47" s="20">
        <v>43431</v>
      </c>
      <c r="D47" s="85" t="s">
        <v>113</v>
      </c>
      <c r="E47" s="93" t="s">
        <v>113</v>
      </c>
      <c r="F47" s="93" t="s">
        <v>19</v>
      </c>
      <c r="G47" s="93" t="s">
        <v>32</v>
      </c>
      <c r="H47" s="21">
        <v>2000000</v>
      </c>
      <c r="I47" s="21">
        <v>2000000</v>
      </c>
      <c r="J47" s="5">
        <v>2000000</v>
      </c>
      <c r="K47" s="6">
        <v>425000000</v>
      </c>
      <c r="L47" s="8">
        <v>331639788</v>
      </c>
      <c r="M47" s="3">
        <v>231</v>
      </c>
      <c r="N47" s="3">
        <v>261</v>
      </c>
      <c r="O47" s="3" t="s">
        <v>21</v>
      </c>
      <c r="P47" s="3" t="s">
        <v>21</v>
      </c>
      <c r="Q47" s="5" t="s">
        <v>21</v>
      </c>
      <c r="R47" s="4" t="s">
        <v>22</v>
      </c>
      <c r="S47" s="110">
        <v>4.58</v>
      </c>
      <c r="T47" s="1"/>
      <c r="U47" s="1"/>
      <c r="V47" s="2"/>
    </row>
    <row r="48" spans="1:22" x14ac:dyDescent="0.25">
      <c r="A48" s="69">
        <f t="shared" si="5"/>
        <v>2019</v>
      </c>
      <c r="B48" s="64" t="s">
        <v>484</v>
      </c>
      <c r="C48" s="20">
        <v>43444</v>
      </c>
      <c r="D48" s="85" t="s">
        <v>114</v>
      </c>
      <c r="E48" s="93" t="s">
        <v>40</v>
      </c>
      <c r="F48" s="93" t="s">
        <v>14</v>
      </c>
      <c r="G48" s="93" t="s">
        <v>32</v>
      </c>
      <c r="H48" s="21">
        <v>700000</v>
      </c>
      <c r="I48" s="21">
        <v>700000</v>
      </c>
      <c r="J48" s="3" t="s">
        <v>21</v>
      </c>
      <c r="K48" s="6">
        <v>34500000</v>
      </c>
      <c r="L48" s="8">
        <v>26350009</v>
      </c>
      <c r="M48" s="3">
        <v>100</v>
      </c>
      <c r="N48" s="3" t="s">
        <v>21</v>
      </c>
      <c r="O48" s="15">
        <v>57</v>
      </c>
      <c r="P48" s="13">
        <v>51500</v>
      </c>
      <c r="Q48" s="5" t="s">
        <v>21</v>
      </c>
      <c r="R48" s="4" t="s">
        <v>16</v>
      </c>
      <c r="S48" s="110">
        <v>6.61</v>
      </c>
      <c r="T48" s="1"/>
      <c r="U48" s="1"/>
      <c r="V48" s="2"/>
    </row>
    <row r="49" spans="1:22" x14ac:dyDescent="0.25">
      <c r="A49" s="69">
        <f t="shared" si="5"/>
        <v>2019</v>
      </c>
      <c r="B49" s="74" t="s">
        <v>115</v>
      </c>
      <c r="C49" s="18">
        <v>43452</v>
      </c>
      <c r="D49" s="87" t="s">
        <v>28</v>
      </c>
      <c r="E49" s="94" t="s">
        <v>29</v>
      </c>
      <c r="F49" s="94" t="s">
        <v>14</v>
      </c>
      <c r="G49" s="94" t="s">
        <v>32</v>
      </c>
      <c r="H49" s="19">
        <v>2500000</v>
      </c>
      <c r="I49" s="19">
        <v>2500000</v>
      </c>
      <c r="J49" s="5">
        <v>2500000</v>
      </c>
      <c r="K49" s="14">
        <v>18064375</v>
      </c>
      <c r="L49" s="8">
        <v>12670000</v>
      </c>
      <c r="M49" s="15">
        <v>452</v>
      </c>
      <c r="N49" s="3">
        <v>452</v>
      </c>
      <c r="O49" s="3" t="s">
        <v>21</v>
      </c>
      <c r="P49" s="3" t="s">
        <v>21</v>
      </c>
      <c r="Q49" s="5" t="s">
        <v>21</v>
      </c>
      <c r="R49" s="7" t="s">
        <v>16</v>
      </c>
      <c r="S49" s="110">
        <v>4.6100000000000003</v>
      </c>
      <c r="T49" s="1"/>
      <c r="U49" s="1"/>
      <c r="V49" s="2"/>
    </row>
    <row r="50" spans="1:22" x14ac:dyDescent="0.25">
      <c r="A50" s="69">
        <f t="shared" si="5"/>
        <v>2019</v>
      </c>
      <c r="B50" s="74" t="s">
        <v>116</v>
      </c>
      <c r="C50" s="18">
        <v>43472</v>
      </c>
      <c r="D50" s="87" t="s">
        <v>117</v>
      </c>
      <c r="E50" s="94" t="s">
        <v>96</v>
      </c>
      <c r="F50" s="94" t="s">
        <v>14</v>
      </c>
      <c r="G50" s="94" t="s">
        <v>32</v>
      </c>
      <c r="H50" s="19">
        <v>720000</v>
      </c>
      <c r="I50" s="19">
        <v>720000</v>
      </c>
      <c r="J50" s="5">
        <v>360000</v>
      </c>
      <c r="K50" s="14">
        <v>10040000</v>
      </c>
      <c r="L50" s="8">
        <v>44005426</v>
      </c>
      <c r="M50" s="15">
        <v>80</v>
      </c>
      <c r="N50" s="3">
        <v>63</v>
      </c>
      <c r="O50" s="3" t="s">
        <v>21</v>
      </c>
      <c r="P50" s="3" t="s">
        <v>21</v>
      </c>
      <c r="Q50" s="5" t="s">
        <v>21</v>
      </c>
      <c r="R50" s="4" t="s">
        <v>33</v>
      </c>
      <c r="S50" s="110">
        <v>4.82</v>
      </c>
      <c r="T50" s="1"/>
      <c r="U50" s="1"/>
      <c r="V50" s="2"/>
    </row>
    <row r="51" spans="1:22" x14ac:dyDescent="0.25">
      <c r="A51" s="69">
        <f t="shared" si="5"/>
        <v>2019</v>
      </c>
      <c r="B51" s="64" t="s">
        <v>118</v>
      </c>
      <c r="C51" s="20">
        <v>43476</v>
      </c>
      <c r="D51" s="85" t="s">
        <v>119</v>
      </c>
      <c r="E51" s="93" t="s">
        <v>120</v>
      </c>
      <c r="F51" s="93" t="s">
        <v>14</v>
      </c>
      <c r="G51" s="93" t="s">
        <v>32</v>
      </c>
      <c r="H51" s="21">
        <v>360000</v>
      </c>
      <c r="I51" s="21">
        <v>200000</v>
      </c>
      <c r="J51" s="5">
        <v>200000</v>
      </c>
      <c r="K51" s="6">
        <v>13507000</v>
      </c>
      <c r="L51" s="8">
        <v>16434342</v>
      </c>
      <c r="M51" s="3">
        <v>45</v>
      </c>
      <c r="N51" s="3" t="s">
        <v>21</v>
      </c>
      <c r="O51" s="3" t="s">
        <v>21</v>
      </c>
      <c r="P51" s="3" t="s">
        <v>21</v>
      </c>
      <c r="Q51" s="5" t="s">
        <v>21</v>
      </c>
      <c r="R51" s="4" t="s">
        <v>33</v>
      </c>
      <c r="S51" s="110">
        <v>5.12</v>
      </c>
      <c r="T51" s="1"/>
      <c r="U51" s="1"/>
      <c r="V51" s="2"/>
    </row>
    <row r="52" spans="1:22" x14ac:dyDescent="0.25">
      <c r="A52" s="69">
        <f t="shared" si="5"/>
        <v>2019</v>
      </c>
      <c r="B52" s="64" t="s">
        <v>121</v>
      </c>
      <c r="C52" s="20">
        <v>43476</v>
      </c>
      <c r="D52" s="85" t="s">
        <v>28</v>
      </c>
      <c r="E52" s="93" t="s">
        <v>40</v>
      </c>
      <c r="F52" s="93" t="s">
        <v>44</v>
      </c>
      <c r="G52" s="93" t="s">
        <v>32</v>
      </c>
      <c r="H52" s="21">
        <v>153000</v>
      </c>
      <c r="I52" s="21">
        <v>153000</v>
      </c>
      <c r="J52" s="3" t="s">
        <v>21</v>
      </c>
      <c r="K52" s="6">
        <v>842000</v>
      </c>
      <c r="L52" s="8">
        <v>2091190</v>
      </c>
      <c r="M52" s="3">
        <v>25</v>
      </c>
      <c r="N52" s="3" t="s">
        <v>21</v>
      </c>
      <c r="O52" s="3" t="s">
        <v>21</v>
      </c>
      <c r="P52" s="3" t="s">
        <v>21</v>
      </c>
      <c r="Q52" s="5" t="s">
        <v>21</v>
      </c>
      <c r="R52" s="4" t="s">
        <v>33</v>
      </c>
      <c r="S52" s="110">
        <v>5.0999999999999996</v>
      </c>
      <c r="T52" s="1"/>
      <c r="U52" s="1"/>
      <c r="V52" s="2"/>
    </row>
    <row r="53" spans="1:22" x14ac:dyDescent="0.25">
      <c r="A53" s="69">
        <f t="shared" si="5"/>
        <v>2019</v>
      </c>
      <c r="B53" s="64" t="s">
        <v>122</v>
      </c>
      <c r="C53" s="20">
        <v>43487</v>
      </c>
      <c r="D53" s="85" t="s">
        <v>28</v>
      </c>
      <c r="E53" s="93" t="s">
        <v>29</v>
      </c>
      <c r="F53" s="93" t="s">
        <v>14</v>
      </c>
      <c r="G53" s="93" t="s">
        <v>32</v>
      </c>
      <c r="H53" s="21">
        <v>8000000</v>
      </c>
      <c r="I53" s="21">
        <v>3760000</v>
      </c>
      <c r="J53" s="5">
        <v>3760000</v>
      </c>
      <c r="K53" s="6">
        <v>13600000</v>
      </c>
      <c r="L53" s="8">
        <v>5089750</v>
      </c>
      <c r="M53" s="3">
        <v>130</v>
      </c>
      <c r="N53" s="3">
        <v>69</v>
      </c>
      <c r="O53" s="3" t="s">
        <v>21</v>
      </c>
      <c r="P53" s="3" t="s">
        <v>21</v>
      </c>
      <c r="Q53" s="5" t="s">
        <v>21</v>
      </c>
      <c r="R53" s="4" t="s">
        <v>26</v>
      </c>
      <c r="S53" s="110">
        <v>5.33</v>
      </c>
      <c r="T53" s="1"/>
      <c r="U53" s="1"/>
      <c r="V53" s="2"/>
    </row>
    <row r="54" spans="1:22" x14ac:dyDescent="0.25">
      <c r="A54" s="69">
        <f t="shared" si="5"/>
        <v>2019</v>
      </c>
      <c r="B54" s="64" t="s">
        <v>123</v>
      </c>
      <c r="C54" s="20">
        <v>43522</v>
      </c>
      <c r="D54" s="85" t="s">
        <v>82</v>
      </c>
      <c r="E54" s="93" t="s">
        <v>40</v>
      </c>
      <c r="F54" s="93" t="s">
        <v>14</v>
      </c>
      <c r="G54" s="93" t="s">
        <v>32</v>
      </c>
      <c r="H54" s="21">
        <v>2340000</v>
      </c>
      <c r="I54" s="21">
        <v>1070000</v>
      </c>
      <c r="J54" s="5">
        <v>1070000</v>
      </c>
      <c r="K54" s="6">
        <v>13885000</v>
      </c>
      <c r="L54" s="8">
        <v>32541084</v>
      </c>
      <c r="M54" s="3">
        <v>334</v>
      </c>
      <c r="N54" s="3">
        <v>162</v>
      </c>
      <c r="O54" s="3" t="s">
        <v>21</v>
      </c>
      <c r="P54" s="3" t="s">
        <v>21</v>
      </c>
      <c r="Q54" s="5" t="s">
        <v>21</v>
      </c>
      <c r="R54" s="4" t="s">
        <v>33</v>
      </c>
      <c r="S54" s="110">
        <v>4.93</v>
      </c>
      <c r="T54" s="1"/>
      <c r="U54" s="1"/>
      <c r="V54" s="2"/>
    </row>
    <row r="55" spans="1:22" s="12" customFormat="1" x14ac:dyDescent="0.25">
      <c r="A55" s="69">
        <f t="shared" si="5"/>
        <v>2019</v>
      </c>
      <c r="B55" s="64" t="s">
        <v>485</v>
      </c>
      <c r="C55" s="24">
        <v>43522</v>
      </c>
      <c r="D55" s="88" t="s">
        <v>124</v>
      </c>
      <c r="E55" s="95" t="s">
        <v>40</v>
      </c>
      <c r="F55" s="95" t="s">
        <v>14</v>
      </c>
      <c r="G55" s="95" t="s">
        <v>32</v>
      </c>
      <c r="H55" s="23">
        <v>3750000</v>
      </c>
      <c r="I55" s="23">
        <v>472500</v>
      </c>
      <c r="J55" s="8">
        <v>472500</v>
      </c>
      <c r="K55" s="9">
        <v>4911180</v>
      </c>
      <c r="L55" s="8">
        <v>116000</v>
      </c>
      <c r="M55" s="10">
        <v>63</v>
      </c>
      <c r="N55" s="10" t="s">
        <v>21</v>
      </c>
      <c r="O55" s="3" t="s">
        <v>21</v>
      </c>
      <c r="P55" s="3" t="s">
        <v>21</v>
      </c>
      <c r="Q55" s="8" t="s">
        <v>21</v>
      </c>
      <c r="R55" s="7" t="s">
        <v>125</v>
      </c>
      <c r="S55" s="111">
        <v>5.41</v>
      </c>
      <c r="T55" s="11"/>
      <c r="U55" s="11"/>
      <c r="V55" s="25"/>
    </row>
    <row r="56" spans="1:22" x14ac:dyDescent="0.25">
      <c r="A56" s="69">
        <f t="shared" si="5"/>
        <v>2019</v>
      </c>
      <c r="B56" s="64" t="s">
        <v>486</v>
      </c>
      <c r="C56" s="20">
        <v>43615</v>
      </c>
      <c r="D56" s="85" t="s">
        <v>126</v>
      </c>
      <c r="E56" s="93" t="s">
        <v>40</v>
      </c>
      <c r="F56" s="93" t="s">
        <v>14</v>
      </c>
      <c r="G56" s="93" t="s">
        <v>32</v>
      </c>
      <c r="H56" s="23">
        <v>603500</v>
      </c>
      <c r="I56" s="23">
        <v>603500</v>
      </c>
      <c r="J56" s="6">
        <v>480000</v>
      </c>
      <c r="K56" s="6">
        <v>7870023</v>
      </c>
      <c r="L56" s="8">
        <v>7947410</v>
      </c>
      <c r="M56" s="3">
        <v>50</v>
      </c>
      <c r="N56" s="3">
        <v>40</v>
      </c>
      <c r="O56" s="15">
        <v>31</v>
      </c>
      <c r="P56" s="13">
        <v>114851</v>
      </c>
      <c r="Q56" s="5" t="s">
        <v>21</v>
      </c>
      <c r="R56" s="4" t="s">
        <v>16</v>
      </c>
      <c r="S56" s="110">
        <v>5.64</v>
      </c>
      <c r="T56" s="1"/>
      <c r="U56" s="1"/>
      <c r="V56" s="2"/>
    </row>
    <row r="57" spans="1:22" x14ac:dyDescent="0.25">
      <c r="A57" s="69">
        <f t="shared" si="5"/>
        <v>2019</v>
      </c>
      <c r="B57" s="64" t="s">
        <v>127</v>
      </c>
      <c r="C57" s="20">
        <v>43655</v>
      </c>
      <c r="D57" s="85" t="s">
        <v>126</v>
      </c>
      <c r="E57" s="93" t="s">
        <v>40</v>
      </c>
      <c r="F57" s="93" t="s">
        <v>19</v>
      </c>
      <c r="G57" s="93" t="s">
        <v>32</v>
      </c>
      <c r="H57" s="23">
        <v>1000000</v>
      </c>
      <c r="I57" s="3" t="s">
        <v>21</v>
      </c>
      <c r="J57" s="3" t="s">
        <v>21</v>
      </c>
      <c r="K57" s="6">
        <v>69737750</v>
      </c>
      <c r="L57" s="8">
        <v>69000000</v>
      </c>
      <c r="M57" s="3">
        <v>85</v>
      </c>
      <c r="N57" s="3" t="s">
        <v>21</v>
      </c>
      <c r="O57" s="3" t="s">
        <v>21</v>
      </c>
      <c r="P57" s="3" t="s">
        <v>21</v>
      </c>
      <c r="Q57" s="5" t="s">
        <v>21</v>
      </c>
      <c r="R57" s="4" t="s">
        <v>33</v>
      </c>
      <c r="S57" s="110">
        <v>4.0599999999999996</v>
      </c>
      <c r="T57" s="1"/>
      <c r="U57" s="1"/>
      <c r="V57" s="2"/>
    </row>
    <row r="58" spans="1:22" x14ac:dyDescent="0.25">
      <c r="A58" s="69">
        <f t="shared" si="5"/>
        <v>2019</v>
      </c>
      <c r="B58" s="74" t="s">
        <v>128</v>
      </c>
      <c r="C58" s="18">
        <v>43705</v>
      </c>
      <c r="D58" s="87" t="s">
        <v>35</v>
      </c>
      <c r="E58" s="94" t="s">
        <v>29</v>
      </c>
      <c r="F58" s="94" t="s">
        <v>14</v>
      </c>
      <c r="G58" s="94" t="s">
        <v>32</v>
      </c>
      <c r="H58" s="19">
        <v>384000</v>
      </c>
      <c r="I58" s="3" t="s">
        <v>21</v>
      </c>
      <c r="J58" s="3" t="s">
        <v>21</v>
      </c>
      <c r="K58" s="14">
        <v>1303000</v>
      </c>
      <c r="L58" s="8">
        <v>60000</v>
      </c>
      <c r="M58" s="3">
        <v>48</v>
      </c>
      <c r="N58" s="3" t="s">
        <v>21</v>
      </c>
      <c r="O58" s="3" t="s">
        <v>21</v>
      </c>
      <c r="P58" s="3" t="s">
        <v>21</v>
      </c>
      <c r="Q58" s="5" t="s">
        <v>21</v>
      </c>
      <c r="R58" s="4" t="s">
        <v>33</v>
      </c>
      <c r="S58" s="110">
        <v>3.96</v>
      </c>
      <c r="T58" s="1"/>
      <c r="U58" s="1"/>
      <c r="V58" s="2"/>
    </row>
    <row r="59" spans="1:22" x14ac:dyDescent="0.25">
      <c r="A59" s="69">
        <f t="shared" si="5"/>
        <v>2019</v>
      </c>
      <c r="B59" s="74" t="s">
        <v>487</v>
      </c>
      <c r="C59" s="18">
        <v>43719</v>
      </c>
      <c r="D59" s="87" t="s">
        <v>59</v>
      </c>
      <c r="E59" s="94" t="s">
        <v>48</v>
      </c>
      <c r="F59" s="94" t="s">
        <v>14</v>
      </c>
      <c r="G59" s="94" t="s">
        <v>32</v>
      </c>
      <c r="H59" s="19">
        <v>580000</v>
      </c>
      <c r="I59" s="19">
        <v>580000</v>
      </c>
      <c r="J59" s="6">
        <v>261261</v>
      </c>
      <c r="K59" s="14">
        <v>14979000</v>
      </c>
      <c r="L59" s="8">
        <v>11929265</v>
      </c>
      <c r="M59" s="15">
        <v>111</v>
      </c>
      <c r="N59" s="3">
        <v>50</v>
      </c>
      <c r="O59" s="15">
        <v>48</v>
      </c>
      <c r="P59" s="13">
        <v>55380</v>
      </c>
      <c r="Q59" s="5">
        <v>414638</v>
      </c>
      <c r="R59" s="4" t="s">
        <v>16</v>
      </c>
      <c r="S59" s="110">
        <v>6.13</v>
      </c>
      <c r="T59" s="1"/>
      <c r="U59" s="1"/>
      <c r="V59" s="2"/>
    </row>
    <row r="60" spans="1:22" x14ac:dyDescent="0.25">
      <c r="A60" s="69">
        <f t="shared" si="5"/>
        <v>2019</v>
      </c>
      <c r="B60" s="74" t="s">
        <v>129</v>
      </c>
      <c r="C60" s="18">
        <v>43727</v>
      </c>
      <c r="D60" s="87" t="s">
        <v>130</v>
      </c>
      <c r="E60" s="94" t="s">
        <v>65</v>
      </c>
      <c r="F60" s="94" t="s">
        <v>14</v>
      </c>
      <c r="G60" s="94" t="s">
        <v>32</v>
      </c>
      <c r="H60" s="19">
        <v>108000</v>
      </c>
      <c r="I60" s="3" t="s">
        <v>21</v>
      </c>
      <c r="J60" s="3" t="s">
        <v>21</v>
      </c>
      <c r="K60" s="14">
        <v>840535</v>
      </c>
      <c r="L60" s="10" t="s">
        <v>21</v>
      </c>
      <c r="M60" s="15">
        <v>27</v>
      </c>
      <c r="N60" s="3" t="s">
        <v>21</v>
      </c>
      <c r="O60" s="3" t="s">
        <v>21</v>
      </c>
      <c r="P60" s="3" t="s">
        <v>21</v>
      </c>
      <c r="Q60" s="5" t="s">
        <v>21</v>
      </c>
      <c r="R60" s="4" t="s">
        <v>33</v>
      </c>
      <c r="S60" s="110">
        <v>4.63</v>
      </c>
      <c r="T60" s="1"/>
      <c r="U60" s="1"/>
      <c r="V60" s="2"/>
    </row>
    <row r="61" spans="1:22" x14ac:dyDescent="0.25">
      <c r="A61" s="69">
        <f t="shared" si="5"/>
        <v>2019</v>
      </c>
      <c r="B61" s="74" t="s">
        <v>488</v>
      </c>
      <c r="C61" s="18">
        <v>43732</v>
      </c>
      <c r="D61" s="87" t="s">
        <v>64</v>
      </c>
      <c r="E61" s="94" t="s">
        <v>65</v>
      </c>
      <c r="F61" s="94" t="s">
        <v>131</v>
      </c>
      <c r="G61" s="94" t="s">
        <v>32</v>
      </c>
      <c r="H61" s="19">
        <v>1000000</v>
      </c>
      <c r="I61" s="19">
        <v>1000000</v>
      </c>
      <c r="J61" s="6">
        <v>1000000</v>
      </c>
      <c r="K61" s="14">
        <v>33187237</v>
      </c>
      <c r="L61" s="5">
        <v>3333937</v>
      </c>
      <c r="M61" s="15">
        <v>400</v>
      </c>
      <c r="N61" s="3">
        <v>57</v>
      </c>
      <c r="O61" s="15">
        <v>218</v>
      </c>
      <c r="P61" s="13">
        <v>70617</v>
      </c>
      <c r="Q61" s="5" t="s">
        <v>21</v>
      </c>
      <c r="R61" s="4" t="s">
        <v>16</v>
      </c>
      <c r="S61" s="110">
        <v>5.33</v>
      </c>
      <c r="T61" s="1"/>
      <c r="U61" s="1"/>
      <c r="V61" s="2"/>
    </row>
    <row r="62" spans="1:22" x14ac:dyDescent="0.25">
      <c r="A62" s="69">
        <v>2020</v>
      </c>
      <c r="B62" s="74" t="s">
        <v>132</v>
      </c>
      <c r="C62" s="18">
        <v>43741</v>
      </c>
      <c r="D62" s="87" t="s">
        <v>133</v>
      </c>
      <c r="E62" s="94" t="s">
        <v>133</v>
      </c>
      <c r="F62" s="94" t="s">
        <v>19</v>
      </c>
      <c r="G62" s="94" t="s">
        <v>32</v>
      </c>
      <c r="H62" s="19">
        <v>1000000</v>
      </c>
      <c r="I62" s="3" t="s">
        <v>21</v>
      </c>
      <c r="J62" s="3" t="s">
        <v>21</v>
      </c>
      <c r="K62" s="14">
        <v>119300000</v>
      </c>
      <c r="L62" s="5">
        <v>10700459</v>
      </c>
      <c r="M62" s="15">
        <v>110</v>
      </c>
      <c r="N62" s="3" t="s">
        <v>21</v>
      </c>
      <c r="O62" s="3" t="s">
        <v>21</v>
      </c>
      <c r="P62" s="5" t="s">
        <v>21</v>
      </c>
      <c r="Q62" s="5" t="s">
        <v>21</v>
      </c>
      <c r="R62" s="4" t="s">
        <v>33</v>
      </c>
      <c r="S62" s="110">
        <v>4.13</v>
      </c>
      <c r="T62" s="1"/>
      <c r="U62" s="1"/>
      <c r="V62" s="2"/>
    </row>
    <row r="63" spans="1:22" x14ac:dyDescent="0.25">
      <c r="A63" s="69">
        <f t="shared" ref="A63:A73" si="6">A62</f>
        <v>2020</v>
      </c>
      <c r="B63" s="74" t="s">
        <v>134</v>
      </c>
      <c r="C63" s="18">
        <v>43754</v>
      </c>
      <c r="D63" s="86" t="s">
        <v>135</v>
      </c>
      <c r="E63" s="94" t="s">
        <v>136</v>
      </c>
      <c r="F63" s="94" t="s">
        <v>14</v>
      </c>
      <c r="G63" s="94" t="s">
        <v>32</v>
      </c>
      <c r="H63" s="26">
        <v>144000</v>
      </c>
      <c r="I63" s="26">
        <v>144000</v>
      </c>
      <c r="J63" s="5">
        <v>144000</v>
      </c>
      <c r="K63" s="14">
        <v>1475000</v>
      </c>
      <c r="L63" s="8">
        <v>8423163</v>
      </c>
      <c r="M63" s="15">
        <v>20</v>
      </c>
      <c r="N63" s="10">
        <v>20</v>
      </c>
      <c r="O63" s="3" t="s">
        <v>21</v>
      </c>
      <c r="P63" s="3" t="s">
        <v>21</v>
      </c>
      <c r="Q63" s="5" t="s">
        <v>21</v>
      </c>
      <c r="R63" s="4" t="s">
        <v>22</v>
      </c>
      <c r="S63" s="110">
        <v>4.9800000000000004</v>
      </c>
      <c r="T63" s="1"/>
      <c r="U63" s="1"/>
      <c r="V63" s="2"/>
    </row>
    <row r="64" spans="1:22" x14ac:dyDescent="0.25">
      <c r="A64" s="69">
        <f t="shared" si="6"/>
        <v>2020</v>
      </c>
      <c r="B64" s="74" t="s">
        <v>137</v>
      </c>
      <c r="C64" s="18">
        <v>43881</v>
      </c>
      <c r="D64" s="86" t="s">
        <v>138</v>
      </c>
      <c r="E64" s="94" t="s">
        <v>139</v>
      </c>
      <c r="F64" s="94" t="s">
        <v>14</v>
      </c>
      <c r="G64" s="94" t="s">
        <v>32</v>
      </c>
      <c r="H64" s="19">
        <v>75000</v>
      </c>
      <c r="I64" s="3" t="s">
        <v>21</v>
      </c>
      <c r="J64" s="3" t="s">
        <v>21</v>
      </c>
      <c r="K64" s="14">
        <v>157500</v>
      </c>
      <c r="L64" s="10" t="s">
        <v>21</v>
      </c>
      <c r="M64" s="15">
        <v>9</v>
      </c>
      <c r="N64" s="3" t="s">
        <v>21</v>
      </c>
      <c r="O64" s="3" t="s">
        <v>21</v>
      </c>
      <c r="P64" s="3" t="s">
        <v>21</v>
      </c>
      <c r="Q64" s="5" t="s">
        <v>21</v>
      </c>
      <c r="R64" s="4" t="s">
        <v>33</v>
      </c>
      <c r="S64" s="110">
        <v>4.53</v>
      </c>
      <c r="T64" s="1"/>
      <c r="U64" s="1"/>
      <c r="V64" s="2"/>
    </row>
    <row r="65" spans="1:22" x14ac:dyDescent="0.25">
      <c r="A65" s="69">
        <f t="shared" si="6"/>
        <v>2020</v>
      </c>
      <c r="B65" s="74" t="s">
        <v>140</v>
      </c>
      <c r="C65" s="18">
        <v>43917</v>
      </c>
      <c r="D65" s="87" t="s">
        <v>117</v>
      </c>
      <c r="E65" s="94" t="s">
        <v>96</v>
      </c>
      <c r="F65" s="94" t="s">
        <v>14</v>
      </c>
      <c r="G65" s="94" t="s">
        <v>32</v>
      </c>
      <c r="H65" s="19">
        <v>260000</v>
      </c>
      <c r="I65" s="3" t="s">
        <v>21</v>
      </c>
      <c r="J65" s="3" t="s">
        <v>21</v>
      </c>
      <c r="K65" s="14">
        <v>11690000</v>
      </c>
      <c r="L65" s="8">
        <v>510707</v>
      </c>
      <c r="M65" s="15">
        <v>26</v>
      </c>
      <c r="N65" s="3" t="s">
        <v>21</v>
      </c>
      <c r="O65" s="3" t="s">
        <v>21</v>
      </c>
      <c r="P65" s="3" t="s">
        <v>21</v>
      </c>
      <c r="Q65" s="5" t="s">
        <v>21</v>
      </c>
      <c r="R65" s="4" t="s">
        <v>33</v>
      </c>
      <c r="S65" s="110">
        <v>3.53</v>
      </c>
      <c r="T65" s="1"/>
      <c r="U65" s="1"/>
      <c r="V65" s="2"/>
    </row>
    <row r="66" spans="1:22" x14ac:dyDescent="0.25">
      <c r="A66" s="69">
        <f t="shared" si="6"/>
        <v>2020</v>
      </c>
      <c r="B66" s="74" t="s">
        <v>141</v>
      </c>
      <c r="C66" s="18">
        <v>43938</v>
      </c>
      <c r="D66" s="87" t="s">
        <v>126</v>
      </c>
      <c r="E66" s="94" t="s">
        <v>40</v>
      </c>
      <c r="F66" s="94" t="s">
        <v>44</v>
      </c>
      <c r="G66" s="94" t="s">
        <v>32</v>
      </c>
      <c r="H66" s="19">
        <v>250000</v>
      </c>
      <c r="I66" s="19">
        <v>125000</v>
      </c>
      <c r="J66" s="5">
        <v>125000</v>
      </c>
      <c r="K66" s="14">
        <v>19500000</v>
      </c>
      <c r="L66" s="10" t="s">
        <v>21</v>
      </c>
      <c r="M66" s="15">
        <v>50</v>
      </c>
      <c r="N66" s="3" t="s">
        <v>21</v>
      </c>
      <c r="O66" s="3" t="s">
        <v>21</v>
      </c>
      <c r="P66" s="3" t="s">
        <v>21</v>
      </c>
      <c r="Q66" s="5" t="s">
        <v>21</v>
      </c>
      <c r="R66" s="4" t="s">
        <v>33</v>
      </c>
      <c r="S66" s="110">
        <v>4.01</v>
      </c>
      <c r="T66" s="1"/>
      <c r="U66" s="1"/>
      <c r="V66" s="2"/>
    </row>
    <row r="67" spans="1:22" x14ac:dyDescent="0.25">
      <c r="A67" s="69">
        <f t="shared" si="6"/>
        <v>2020</v>
      </c>
      <c r="B67" s="74" t="s">
        <v>489</v>
      </c>
      <c r="C67" s="18">
        <v>43944</v>
      </c>
      <c r="D67" s="87" t="s">
        <v>142</v>
      </c>
      <c r="E67" s="94" t="s">
        <v>43</v>
      </c>
      <c r="F67" s="94" t="s">
        <v>14</v>
      </c>
      <c r="G67" s="94" t="s">
        <v>32</v>
      </c>
      <c r="H67" s="19">
        <v>800000</v>
      </c>
      <c r="I67" s="19">
        <v>800000</v>
      </c>
      <c r="J67" s="5">
        <v>320850</v>
      </c>
      <c r="K67" s="14">
        <v>1495000</v>
      </c>
      <c r="L67" s="10" t="s">
        <v>21</v>
      </c>
      <c r="M67" s="15">
        <v>187</v>
      </c>
      <c r="N67" s="3">
        <v>75</v>
      </c>
      <c r="O67" s="15">
        <v>69</v>
      </c>
      <c r="P67" s="13">
        <v>80000</v>
      </c>
      <c r="Q67" s="5" t="s">
        <v>21</v>
      </c>
      <c r="R67" s="4" t="s">
        <v>16</v>
      </c>
      <c r="S67" s="110">
        <v>4.6399999999999997</v>
      </c>
      <c r="T67" s="1"/>
      <c r="U67" s="1"/>
      <c r="V67" s="2"/>
    </row>
    <row r="68" spans="1:22" x14ac:dyDescent="0.25">
      <c r="A68" s="69">
        <f t="shared" si="6"/>
        <v>2020</v>
      </c>
      <c r="B68" s="74" t="s">
        <v>143</v>
      </c>
      <c r="C68" s="18">
        <v>43948</v>
      </c>
      <c r="D68" s="87" t="s">
        <v>126</v>
      </c>
      <c r="E68" s="94" t="s">
        <v>40</v>
      </c>
      <c r="F68" s="94" t="s">
        <v>14</v>
      </c>
      <c r="G68" s="94" t="s">
        <v>32</v>
      </c>
      <c r="H68" s="19">
        <v>250000</v>
      </c>
      <c r="I68" s="19">
        <v>250000</v>
      </c>
      <c r="J68" s="5">
        <v>250000</v>
      </c>
      <c r="K68" s="14">
        <v>6950000</v>
      </c>
      <c r="L68" s="10" t="s">
        <v>21</v>
      </c>
      <c r="M68" s="15">
        <v>50</v>
      </c>
      <c r="N68" s="3">
        <v>167</v>
      </c>
      <c r="O68" s="3" t="s">
        <v>21</v>
      </c>
      <c r="P68" s="3" t="s">
        <v>21</v>
      </c>
      <c r="Q68" s="5" t="s">
        <v>21</v>
      </c>
      <c r="R68" s="4" t="s">
        <v>22</v>
      </c>
      <c r="S68" s="110">
        <v>3.47</v>
      </c>
      <c r="T68" s="1"/>
      <c r="U68" s="1"/>
      <c r="V68" s="2"/>
    </row>
    <row r="69" spans="1:22" x14ac:dyDescent="0.25">
      <c r="A69" s="69">
        <f t="shared" si="6"/>
        <v>2020</v>
      </c>
      <c r="B69" s="74" t="s">
        <v>490</v>
      </c>
      <c r="C69" s="18">
        <v>43983</v>
      </c>
      <c r="D69" s="86" t="s">
        <v>144</v>
      </c>
      <c r="E69" s="94" t="s">
        <v>133</v>
      </c>
      <c r="F69" s="94" t="s">
        <v>14</v>
      </c>
      <c r="G69" s="94" t="s">
        <v>32</v>
      </c>
      <c r="H69" s="19">
        <v>325000</v>
      </c>
      <c r="I69" s="19">
        <v>325000</v>
      </c>
      <c r="J69" s="5">
        <v>325000</v>
      </c>
      <c r="K69" s="14">
        <v>9100000</v>
      </c>
      <c r="L69" s="8">
        <v>10785514</v>
      </c>
      <c r="M69" s="15">
        <v>65</v>
      </c>
      <c r="N69" s="3">
        <v>65</v>
      </c>
      <c r="O69" s="15">
        <v>15</v>
      </c>
      <c r="P69" s="13">
        <v>55000</v>
      </c>
      <c r="Q69" s="5" t="s">
        <v>21</v>
      </c>
      <c r="R69" s="4" t="s">
        <v>16</v>
      </c>
      <c r="S69" s="110">
        <v>4.41</v>
      </c>
      <c r="T69" s="1"/>
      <c r="U69" s="1"/>
      <c r="V69" s="2"/>
    </row>
    <row r="70" spans="1:22" x14ac:dyDescent="0.25">
      <c r="A70" s="69">
        <f t="shared" si="6"/>
        <v>2020</v>
      </c>
      <c r="B70" s="74" t="s">
        <v>145</v>
      </c>
      <c r="C70" s="18">
        <v>44034</v>
      </c>
      <c r="D70" s="87" t="s">
        <v>117</v>
      </c>
      <c r="E70" s="94" t="s">
        <v>96</v>
      </c>
      <c r="F70" s="94" t="s">
        <v>14</v>
      </c>
      <c r="G70" s="94" t="s">
        <v>32</v>
      </c>
      <c r="H70" s="19">
        <v>700000</v>
      </c>
      <c r="I70" s="19">
        <v>700000</v>
      </c>
      <c r="J70" s="5">
        <v>700000</v>
      </c>
      <c r="K70" s="14">
        <v>11800000</v>
      </c>
      <c r="L70" s="8">
        <v>480000</v>
      </c>
      <c r="M70" s="15">
        <v>100</v>
      </c>
      <c r="N70" s="3">
        <v>115</v>
      </c>
      <c r="O70" s="3" t="s">
        <v>21</v>
      </c>
      <c r="P70" s="3" t="s">
        <v>21</v>
      </c>
      <c r="Q70" s="5" t="s">
        <v>21</v>
      </c>
      <c r="R70" s="4" t="s">
        <v>22</v>
      </c>
      <c r="S70" s="110">
        <v>2.99</v>
      </c>
      <c r="T70" s="1"/>
      <c r="U70" s="1"/>
      <c r="V70" s="2"/>
    </row>
    <row r="71" spans="1:22" x14ac:dyDescent="0.25">
      <c r="A71" s="69">
        <f t="shared" si="6"/>
        <v>2020</v>
      </c>
      <c r="B71" s="74" t="s">
        <v>491</v>
      </c>
      <c r="C71" s="18">
        <v>44040</v>
      </c>
      <c r="D71" s="86" t="s">
        <v>24</v>
      </c>
      <c r="E71" s="94" t="s">
        <v>146</v>
      </c>
      <c r="F71" s="94" t="s">
        <v>14</v>
      </c>
      <c r="G71" s="94" t="s">
        <v>32</v>
      </c>
      <c r="H71" s="19">
        <v>2000000</v>
      </c>
      <c r="I71" s="19">
        <v>1000000</v>
      </c>
      <c r="J71" s="3" t="s">
        <v>21</v>
      </c>
      <c r="K71" s="14">
        <v>15850000</v>
      </c>
      <c r="L71" s="5">
        <v>29103749</v>
      </c>
      <c r="M71" s="15">
        <v>400</v>
      </c>
      <c r="N71" s="3" t="s">
        <v>21</v>
      </c>
      <c r="O71" s="5" t="s">
        <v>21</v>
      </c>
      <c r="P71" s="5" t="s">
        <v>21</v>
      </c>
      <c r="Q71" s="5" t="s">
        <v>21</v>
      </c>
      <c r="R71" s="4" t="s">
        <v>16</v>
      </c>
      <c r="S71" s="110">
        <v>5.62</v>
      </c>
      <c r="T71" s="1"/>
      <c r="U71" s="1"/>
      <c r="V71" s="2"/>
    </row>
    <row r="72" spans="1:22" x14ac:dyDescent="0.25">
      <c r="A72" s="69">
        <f t="shared" si="6"/>
        <v>2020</v>
      </c>
      <c r="B72" s="74" t="s">
        <v>147</v>
      </c>
      <c r="C72" s="18">
        <v>44068</v>
      </c>
      <c r="D72" s="87" t="s">
        <v>28</v>
      </c>
      <c r="E72" s="94" t="s">
        <v>29</v>
      </c>
      <c r="F72" s="94" t="s">
        <v>19</v>
      </c>
      <c r="G72" s="94" t="s">
        <v>32</v>
      </c>
      <c r="H72" s="19">
        <v>500000</v>
      </c>
      <c r="I72" s="19">
        <v>500000</v>
      </c>
      <c r="J72" s="5">
        <v>500000</v>
      </c>
      <c r="K72" s="14">
        <v>5000000</v>
      </c>
      <c r="L72" s="3" t="s">
        <v>21</v>
      </c>
      <c r="M72" s="15">
        <v>303</v>
      </c>
      <c r="N72" s="3" t="s">
        <v>21</v>
      </c>
      <c r="O72" s="5" t="s">
        <v>21</v>
      </c>
      <c r="P72" s="5" t="s">
        <v>21</v>
      </c>
      <c r="Q72" s="5" t="s">
        <v>21</v>
      </c>
      <c r="R72" s="4" t="s">
        <v>26</v>
      </c>
      <c r="S72" s="110">
        <v>5.48</v>
      </c>
      <c r="T72" s="1"/>
      <c r="U72" s="1"/>
      <c r="V72" s="2"/>
    </row>
    <row r="73" spans="1:22" x14ac:dyDescent="0.25">
      <c r="A73" s="69">
        <f t="shared" si="6"/>
        <v>2020</v>
      </c>
      <c r="B73" s="74" t="s">
        <v>148</v>
      </c>
      <c r="C73" s="18">
        <v>44092</v>
      </c>
      <c r="D73" s="87" t="s">
        <v>117</v>
      </c>
      <c r="E73" s="94" t="s">
        <v>96</v>
      </c>
      <c r="F73" s="94" t="s">
        <v>19</v>
      </c>
      <c r="G73" s="94" t="s">
        <v>32</v>
      </c>
      <c r="H73" s="19">
        <v>1000000</v>
      </c>
      <c r="I73" s="19">
        <v>1000000</v>
      </c>
      <c r="J73" s="5">
        <v>800000</v>
      </c>
      <c r="K73" s="14">
        <v>51000000</v>
      </c>
      <c r="L73" s="8">
        <v>72157000</v>
      </c>
      <c r="M73" s="15">
        <v>50</v>
      </c>
      <c r="N73" s="3">
        <v>83</v>
      </c>
      <c r="O73" s="3">
        <v>83</v>
      </c>
      <c r="P73" s="13">
        <v>102977</v>
      </c>
      <c r="Q73" s="5" t="s">
        <v>21</v>
      </c>
      <c r="R73" s="4" t="s">
        <v>16</v>
      </c>
      <c r="S73" s="110">
        <v>4.72</v>
      </c>
      <c r="T73" s="1"/>
      <c r="U73" s="1"/>
      <c r="V73" s="2"/>
    </row>
    <row r="74" spans="1:22" x14ac:dyDescent="0.25">
      <c r="A74" s="69">
        <v>2021</v>
      </c>
      <c r="B74" s="74" t="s">
        <v>149</v>
      </c>
      <c r="C74" s="27">
        <v>44131</v>
      </c>
      <c r="D74" s="47" t="s">
        <v>64</v>
      </c>
      <c r="E74" s="96" t="s">
        <v>65</v>
      </c>
      <c r="F74" s="96" t="s">
        <v>14</v>
      </c>
      <c r="G74" s="96" t="s">
        <v>32</v>
      </c>
      <c r="H74" s="28">
        <v>2000000</v>
      </c>
      <c r="I74" s="30" t="s">
        <v>21</v>
      </c>
      <c r="J74" s="30" t="s">
        <v>21</v>
      </c>
      <c r="K74" s="6">
        <v>18416528</v>
      </c>
      <c r="L74" s="3" t="s">
        <v>21</v>
      </c>
      <c r="M74" s="3">
        <v>144</v>
      </c>
      <c r="N74" s="3" t="s">
        <v>21</v>
      </c>
      <c r="O74" s="3" t="s">
        <v>21</v>
      </c>
      <c r="P74" s="3" t="s">
        <v>21</v>
      </c>
      <c r="Q74" s="5" t="s">
        <v>21</v>
      </c>
      <c r="R74" s="4" t="s">
        <v>33</v>
      </c>
      <c r="S74" s="110">
        <v>1.44</v>
      </c>
      <c r="T74" s="1"/>
      <c r="U74" s="1"/>
      <c r="V74" s="2"/>
    </row>
    <row r="75" spans="1:22" x14ac:dyDescent="0.25">
      <c r="A75" s="69">
        <f t="shared" ref="A75:A100" si="7">A74</f>
        <v>2021</v>
      </c>
      <c r="B75" s="74" t="s">
        <v>150</v>
      </c>
      <c r="C75" s="27">
        <v>44131</v>
      </c>
      <c r="D75" s="47" t="s">
        <v>50</v>
      </c>
      <c r="E75" s="96" t="s">
        <v>29</v>
      </c>
      <c r="F75" s="96" t="s">
        <v>19</v>
      </c>
      <c r="G75" s="96" t="s">
        <v>32</v>
      </c>
      <c r="H75" s="28">
        <v>1600000</v>
      </c>
      <c r="I75" s="28">
        <v>1600000</v>
      </c>
      <c r="J75" s="29">
        <v>1065000</v>
      </c>
      <c r="K75" s="6">
        <v>94000000</v>
      </c>
      <c r="L75" s="8">
        <v>6369985</v>
      </c>
      <c r="M75" s="3">
        <v>270</v>
      </c>
      <c r="N75" s="3">
        <v>379</v>
      </c>
      <c r="O75" s="15">
        <v>546</v>
      </c>
      <c r="P75" s="13">
        <v>44832</v>
      </c>
      <c r="Q75" s="5" t="s">
        <v>21</v>
      </c>
      <c r="R75" s="4" t="s">
        <v>16</v>
      </c>
      <c r="S75" s="110">
        <v>4.54</v>
      </c>
      <c r="T75" s="1"/>
      <c r="U75" s="1"/>
      <c r="V75" s="2"/>
    </row>
    <row r="76" spans="1:22" x14ac:dyDescent="0.25">
      <c r="A76" s="69">
        <f t="shared" si="7"/>
        <v>2021</v>
      </c>
      <c r="B76" s="74" t="s">
        <v>492</v>
      </c>
      <c r="C76" s="18">
        <v>44218</v>
      </c>
      <c r="D76" s="87" t="s">
        <v>117</v>
      </c>
      <c r="E76" s="94" t="s">
        <v>96</v>
      </c>
      <c r="F76" s="94" t="s">
        <v>14</v>
      </c>
      <c r="G76" s="94" t="s">
        <v>32</v>
      </c>
      <c r="H76" s="19">
        <v>750000</v>
      </c>
      <c r="I76" s="19">
        <v>236460</v>
      </c>
      <c r="J76" s="30">
        <v>236460</v>
      </c>
      <c r="K76" s="14">
        <v>3360190</v>
      </c>
      <c r="L76" s="8">
        <v>1058624</v>
      </c>
      <c r="M76" s="15">
        <v>111</v>
      </c>
      <c r="N76" s="3" t="s">
        <v>21</v>
      </c>
      <c r="O76" s="3" t="s">
        <v>21</v>
      </c>
      <c r="P76" s="3" t="s">
        <v>21</v>
      </c>
      <c r="Q76" s="5" t="s">
        <v>21</v>
      </c>
      <c r="R76" s="4" t="s">
        <v>16</v>
      </c>
      <c r="S76" s="110">
        <v>3.65</v>
      </c>
      <c r="T76" s="1"/>
      <c r="U76" s="1"/>
      <c r="V76" s="2"/>
    </row>
    <row r="77" spans="1:22" x14ac:dyDescent="0.25">
      <c r="A77" s="69">
        <f t="shared" si="7"/>
        <v>2021</v>
      </c>
      <c r="B77" s="74" t="s">
        <v>493</v>
      </c>
      <c r="C77" s="18">
        <v>44229</v>
      </c>
      <c r="D77" s="87" t="s">
        <v>110</v>
      </c>
      <c r="E77" s="94" t="s">
        <v>40</v>
      </c>
      <c r="F77" s="94" t="s">
        <v>14</v>
      </c>
      <c r="G77" s="94" t="s">
        <v>32</v>
      </c>
      <c r="H77" s="19">
        <v>1000000</v>
      </c>
      <c r="I77" s="19">
        <v>1000000</v>
      </c>
      <c r="J77" s="30">
        <v>975000</v>
      </c>
      <c r="K77" s="14">
        <v>3681043</v>
      </c>
      <c r="L77" s="8">
        <v>1507000</v>
      </c>
      <c r="M77" s="15">
        <v>141</v>
      </c>
      <c r="N77" s="3">
        <v>143</v>
      </c>
      <c r="O77" s="3" t="s">
        <v>21</v>
      </c>
      <c r="P77" s="3" t="s">
        <v>21</v>
      </c>
      <c r="Q77" s="5" t="s">
        <v>21</v>
      </c>
      <c r="R77" s="4" t="s">
        <v>16</v>
      </c>
      <c r="S77" s="110">
        <v>3.28</v>
      </c>
      <c r="T77" s="1"/>
      <c r="U77" s="1"/>
      <c r="V77" s="2"/>
    </row>
    <row r="78" spans="1:22" x14ac:dyDescent="0.25">
      <c r="A78" s="69">
        <f t="shared" si="7"/>
        <v>2021</v>
      </c>
      <c r="B78" s="74" t="s">
        <v>151</v>
      </c>
      <c r="C78" s="18">
        <v>44232</v>
      </c>
      <c r="D78" s="87" t="s">
        <v>152</v>
      </c>
      <c r="E78" s="94" t="s">
        <v>96</v>
      </c>
      <c r="F78" s="94" t="s">
        <v>14</v>
      </c>
      <c r="G78" s="94" t="s">
        <v>32</v>
      </c>
      <c r="H78" s="19">
        <v>500000</v>
      </c>
      <c r="I78" s="30" t="s">
        <v>21</v>
      </c>
      <c r="J78" s="30" t="s">
        <v>21</v>
      </c>
      <c r="K78" s="14">
        <v>12450000</v>
      </c>
      <c r="L78" s="8">
        <v>652000</v>
      </c>
      <c r="M78" s="15">
        <v>100</v>
      </c>
      <c r="N78" s="3" t="s">
        <v>21</v>
      </c>
      <c r="O78" s="3" t="s">
        <v>21</v>
      </c>
      <c r="P78" s="3" t="s">
        <v>21</v>
      </c>
      <c r="Q78" s="5" t="s">
        <v>21</v>
      </c>
      <c r="R78" s="4" t="s">
        <v>33</v>
      </c>
      <c r="S78" s="110">
        <v>2.59</v>
      </c>
      <c r="T78" s="1"/>
      <c r="U78" s="1"/>
      <c r="V78" s="2"/>
    </row>
    <row r="79" spans="1:22" x14ac:dyDescent="0.25">
      <c r="A79" s="69">
        <f t="shared" si="7"/>
        <v>2021</v>
      </c>
      <c r="B79" s="74" t="s">
        <v>153</v>
      </c>
      <c r="C79" s="18">
        <v>44250</v>
      </c>
      <c r="D79" s="87" t="s">
        <v>154</v>
      </c>
      <c r="E79" s="94" t="s">
        <v>155</v>
      </c>
      <c r="F79" s="94" t="s">
        <v>19</v>
      </c>
      <c r="G79" s="94" t="s">
        <v>32</v>
      </c>
      <c r="H79" s="19">
        <v>1500000</v>
      </c>
      <c r="I79" s="19">
        <v>7500000</v>
      </c>
      <c r="J79" s="30">
        <v>4597524</v>
      </c>
      <c r="K79" s="14">
        <v>496705000</v>
      </c>
      <c r="L79" s="8">
        <v>452988213</v>
      </c>
      <c r="M79" s="15">
        <v>872</v>
      </c>
      <c r="N79" s="3">
        <v>441</v>
      </c>
      <c r="O79" s="15">
        <v>673</v>
      </c>
      <c r="P79" s="13">
        <v>60569</v>
      </c>
      <c r="Q79" s="5" t="s">
        <v>21</v>
      </c>
      <c r="R79" s="4" t="s">
        <v>16</v>
      </c>
      <c r="S79" s="110">
        <v>6.25</v>
      </c>
      <c r="T79" s="1"/>
      <c r="U79" s="1"/>
      <c r="V79" s="2"/>
    </row>
    <row r="80" spans="1:22" x14ac:dyDescent="0.25">
      <c r="A80" s="69">
        <f t="shared" si="7"/>
        <v>2021</v>
      </c>
      <c r="B80" s="74" t="s">
        <v>156</v>
      </c>
      <c r="C80" s="18">
        <v>44259</v>
      </c>
      <c r="D80" s="87" t="s">
        <v>157</v>
      </c>
      <c r="E80" s="94" t="s">
        <v>158</v>
      </c>
      <c r="F80" s="94" t="s">
        <v>14</v>
      </c>
      <c r="G80" s="94" t="s">
        <v>32</v>
      </c>
      <c r="H80" s="19">
        <v>500000</v>
      </c>
      <c r="I80" s="19">
        <v>367550</v>
      </c>
      <c r="J80" s="30">
        <v>367550</v>
      </c>
      <c r="K80" s="14">
        <v>6700000</v>
      </c>
      <c r="L80" s="8">
        <v>582390</v>
      </c>
      <c r="M80" s="15">
        <v>102</v>
      </c>
      <c r="N80" s="3">
        <v>90</v>
      </c>
      <c r="O80" s="3" t="s">
        <v>21</v>
      </c>
      <c r="P80" s="3" t="s">
        <v>21</v>
      </c>
      <c r="Q80" s="5" t="s">
        <v>21</v>
      </c>
      <c r="R80" s="4" t="s">
        <v>33</v>
      </c>
      <c r="S80" s="110">
        <v>2.92</v>
      </c>
      <c r="T80" s="1"/>
      <c r="U80" s="1"/>
      <c r="V80" s="2"/>
    </row>
    <row r="81" spans="1:22" x14ac:dyDescent="0.25">
      <c r="A81" s="69">
        <f t="shared" si="7"/>
        <v>2021</v>
      </c>
      <c r="B81" s="74" t="s">
        <v>159</v>
      </c>
      <c r="C81" s="18">
        <v>44278</v>
      </c>
      <c r="D81" s="86" t="s">
        <v>28</v>
      </c>
      <c r="E81" s="94" t="s">
        <v>29</v>
      </c>
      <c r="F81" s="97" t="s">
        <v>14</v>
      </c>
      <c r="G81" s="94" t="s">
        <v>32</v>
      </c>
      <c r="H81" s="19">
        <v>800000</v>
      </c>
      <c r="I81" s="30" t="s">
        <v>21</v>
      </c>
      <c r="J81" s="30" t="s">
        <v>21</v>
      </c>
      <c r="K81" s="14">
        <v>33000000</v>
      </c>
      <c r="L81" s="3" t="s">
        <v>21</v>
      </c>
      <c r="M81" s="15">
        <v>300</v>
      </c>
      <c r="N81" s="3" t="s">
        <v>21</v>
      </c>
      <c r="O81" s="3" t="s">
        <v>21</v>
      </c>
      <c r="P81" s="5" t="s">
        <v>21</v>
      </c>
      <c r="Q81" s="5" t="s">
        <v>21</v>
      </c>
      <c r="R81" s="4" t="s">
        <v>33</v>
      </c>
      <c r="S81" s="110">
        <v>2.64</v>
      </c>
      <c r="T81" s="1"/>
      <c r="U81" s="1"/>
      <c r="V81" s="2"/>
    </row>
    <row r="82" spans="1:22" x14ac:dyDescent="0.25">
      <c r="A82" s="69">
        <f t="shared" si="7"/>
        <v>2021</v>
      </c>
      <c r="B82" s="74" t="s">
        <v>160</v>
      </c>
      <c r="C82" s="18">
        <v>44286</v>
      </c>
      <c r="D82" s="87" t="s">
        <v>161</v>
      </c>
      <c r="E82" s="94" t="s">
        <v>48</v>
      </c>
      <c r="F82" s="97" t="s">
        <v>14</v>
      </c>
      <c r="G82" s="94" t="s">
        <v>32</v>
      </c>
      <c r="H82" s="26">
        <v>500000</v>
      </c>
      <c r="I82" s="26">
        <v>500000</v>
      </c>
      <c r="J82" s="30">
        <v>500000</v>
      </c>
      <c r="K82" s="14">
        <v>4381108</v>
      </c>
      <c r="L82" s="8">
        <v>576424</v>
      </c>
      <c r="M82" s="15">
        <v>92</v>
      </c>
      <c r="N82" s="3">
        <v>92</v>
      </c>
      <c r="O82" s="3" t="s">
        <v>21</v>
      </c>
      <c r="P82" s="3" t="s">
        <v>21</v>
      </c>
      <c r="Q82" s="5" t="s">
        <v>21</v>
      </c>
      <c r="R82" s="4" t="s">
        <v>22</v>
      </c>
      <c r="S82" s="110">
        <v>2.4500000000000002</v>
      </c>
      <c r="T82" s="1"/>
      <c r="U82" s="1"/>
      <c r="V82" s="2"/>
    </row>
    <row r="83" spans="1:22" x14ac:dyDescent="0.25">
      <c r="A83" s="69">
        <f t="shared" si="7"/>
        <v>2021</v>
      </c>
      <c r="B83" s="74" t="s">
        <v>162</v>
      </c>
      <c r="C83" s="18">
        <v>44316</v>
      </c>
      <c r="D83" s="87" t="s">
        <v>163</v>
      </c>
      <c r="E83" s="94" t="s">
        <v>13</v>
      </c>
      <c r="F83" s="97" t="s">
        <v>14</v>
      </c>
      <c r="G83" s="94" t="s">
        <v>32</v>
      </c>
      <c r="H83" s="26">
        <v>650000</v>
      </c>
      <c r="I83" s="26">
        <v>248182</v>
      </c>
      <c r="J83" s="30">
        <v>248182</v>
      </c>
      <c r="K83" s="14">
        <v>9618000</v>
      </c>
      <c r="L83" s="8">
        <v>1658818</v>
      </c>
      <c r="M83" s="15">
        <v>116</v>
      </c>
      <c r="N83" s="3">
        <v>27</v>
      </c>
      <c r="O83" s="3" t="s">
        <v>21</v>
      </c>
      <c r="P83" s="3" t="s">
        <v>21</v>
      </c>
      <c r="Q83" s="5" t="s">
        <v>21</v>
      </c>
      <c r="R83" s="4" t="s">
        <v>33</v>
      </c>
      <c r="S83" s="110">
        <v>3.05</v>
      </c>
      <c r="T83" s="1"/>
      <c r="U83" s="1"/>
      <c r="V83" s="2"/>
    </row>
    <row r="84" spans="1:22" x14ac:dyDescent="0.25">
      <c r="A84" s="69">
        <f t="shared" si="7"/>
        <v>2021</v>
      </c>
      <c r="B84" s="74" t="s">
        <v>164</v>
      </c>
      <c r="C84" s="18">
        <v>44335</v>
      </c>
      <c r="D84" s="87" t="s">
        <v>165</v>
      </c>
      <c r="E84" s="94" t="s">
        <v>65</v>
      </c>
      <c r="F84" s="97" t="s">
        <v>14</v>
      </c>
      <c r="G84" s="94" t="s">
        <v>32</v>
      </c>
      <c r="H84" s="26">
        <v>820000</v>
      </c>
      <c r="I84" s="30" t="s">
        <v>21</v>
      </c>
      <c r="J84" s="30" t="s">
        <v>21</v>
      </c>
      <c r="K84" s="14">
        <v>64570000</v>
      </c>
      <c r="L84" s="8">
        <v>1007740</v>
      </c>
      <c r="M84" s="15">
        <v>114</v>
      </c>
      <c r="N84" s="3" t="s">
        <v>21</v>
      </c>
      <c r="O84" s="3" t="s">
        <v>21</v>
      </c>
      <c r="P84" s="3" t="s">
        <v>21</v>
      </c>
      <c r="Q84" s="5" t="s">
        <v>21</v>
      </c>
      <c r="R84" s="4" t="s">
        <v>33</v>
      </c>
      <c r="S84" s="110">
        <v>3.36</v>
      </c>
      <c r="T84" s="1"/>
      <c r="U84" s="1"/>
      <c r="V84" s="2"/>
    </row>
    <row r="85" spans="1:22" x14ac:dyDescent="0.25">
      <c r="A85" s="69">
        <f t="shared" si="7"/>
        <v>2021</v>
      </c>
      <c r="B85" s="74" t="s">
        <v>166</v>
      </c>
      <c r="C85" s="18">
        <v>44354</v>
      </c>
      <c r="D85" s="87" t="s">
        <v>85</v>
      </c>
      <c r="E85" s="94" t="s">
        <v>18</v>
      </c>
      <c r="F85" s="94" t="s">
        <v>14</v>
      </c>
      <c r="G85" s="94" t="s">
        <v>32</v>
      </c>
      <c r="H85" s="26">
        <v>500000</v>
      </c>
      <c r="I85" s="30" t="s">
        <v>21</v>
      </c>
      <c r="J85" s="30" t="s">
        <v>21</v>
      </c>
      <c r="K85" s="14">
        <v>10850000</v>
      </c>
      <c r="L85" s="3" t="s">
        <v>21</v>
      </c>
      <c r="M85" s="15">
        <v>72</v>
      </c>
      <c r="N85" s="3" t="s">
        <v>21</v>
      </c>
      <c r="O85" s="3" t="s">
        <v>21</v>
      </c>
      <c r="P85" s="3" t="s">
        <v>21</v>
      </c>
      <c r="Q85" s="5" t="s">
        <v>21</v>
      </c>
      <c r="R85" s="4" t="s">
        <v>33</v>
      </c>
      <c r="S85" s="110">
        <v>2.0299999999999998</v>
      </c>
      <c r="T85" s="1"/>
      <c r="U85" s="1"/>
      <c r="V85" s="2"/>
    </row>
    <row r="86" spans="1:22" x14ac:dyDescent="0.25">
      <c r="A86" s="69">
        <f t="shared" si="7"/>
        <v>2021</v>
      </c>
      <c r="B86" s="74" t="s">
        <v>167</v>
      </c>
      <c r="C86" s="27">
        <v>44396</v>
      </c>
      <c r="D86" s="47" t="s">
        <v>168</v>
      </c>
      <c r="E86" s="96" t="s">
        <v>169</v>
      </c>
      <c r="F86" s="98" t="s">
        <v>19</v>
      </c>
      <c r="G86" s="96" t="s">
        <v>32</v>
      </c>
      <c r="H86" s="28">
        <v>700000</v>
      </c>
      <c r="I86" s="28">
        <v>700000</v>
      </c>
      <c r="J86" s="30" t="s">
        <v>21</v>
      </c>
      <c r="K86" s="6">
        <v>19900000</v>
      </c>
      <c r="L86" s="30">
        <v>99061</v>
      </c>
      <c r="M86" s="3">
        <v>175</v>
      </c>
      <c r="N86" s="3" t="s">
        <v>21</v>
      </c>
      <c r="O86" s="3" t="s">
        <v>21</v>
      </c>
      <c r="P86" s="5" t="s">
        <v>21</v>
      </c>
      <c r="Q86" s="5" t="s">
        <v>21</v>
      </c>
      <c r="R86" s="4" t="s">
        <v>16</v>
      </c>
      <c r="S86" s="110">
        <v>4.5199999999999996</v>
      </c>
      <c r="T86" s="1"/>
      <c r="U86" s="1"/>
      <c r="V86" s="2"/>
    </row>
    <row r="87" spans="1:22" x14ac:dyDescent="0.25">
      <c r="A87" s="69">
        <f t="shared" si="7"/>
        <v>2021</v>
      </c>
      <c r="B87" s="74" t="s">
        <v>170</v>
      </c>
      <c r="C87" s="27">
        <v>44396</v>
      </c>
      <c r="D87" s="47" t="s">
        <v>168</v>
      </c>
      <c r="E87" s="96" t="s">
        <v>169</v>
      </c>
      <c r="F87" s="98" t="s">
        <v>19</v>
      </c>
      <c r="G87" s="96" t="s">
        <v>32</v>
      </c>
      <c r="H87" s="28">
        <v>700000</v>
      </c>
      <c r="I87" s="28">
        <v>700000</v>
      </c>
      <c r="J87" s="30" t="s">
        <v>21</v>
      </c>
      <c r="K87" s="6">
        <v>16000000</v>
      </c>
      <c r="L87" s="8">
        <v>17497748</v>
      </c>
      <c r="M87" s="3">
        <v>175</v>
      </c>
      <c r="N87" s="3" t="s">
        <v>21</v>
      </c>
      <c r="O87" s="3">
        <v>127</v>
      </c>
      <c r="P87" s="5">
        <v>39542</v>
      </c>
      <c r="Q87" s="5" t="s">
        <v>21</v>
      </c>
      <c r="R87" s="4" t="s">
        <v>16</v>
      </c>
      <c r="S87" s="110">
        <v>4.54</v>
      </c>
      <c r="T87" s="1"/>
      <c r="U87" s="1"/>
      <c r="V87" s="2"/>
    </row>
    <row r="88" spans="1:22" x14ac:dyDescent="0.25">
      <c r="A88" s="69">
        <f t="shared" si="7"/>
        <v>2021</v>
      </c>
      <c r="B88" s="74" t="s">
        <v>171</v>
      </c>
      <c r="C88" s="18">
        <v>44398</v>
      </c>
      <c r="D88" s="87" t="s">
        <v>172</v>
      </c>
      <c r="E88" s="94" t="s">
        <v>173</v>
      </c>
      <c r="F88" s="97" t="s">
        <v>14</v>
      </c>
      <c r="G88" s="94" t="s">
        <v>32</v>
      </c>
      <c r="H88" s="19">
        <v>200000</v>
      </c>
      <c r="I88" s="19">
        <v>191667</v>
      </c>
      <c r="J88" s="30">
        <v>191667</v>
      </c>
      <c r="K88" s="14">
        <v>770000</v>
      </c>
      <c r="L88" s="8">
        <v>645635</v>
      </c>
      <c r="M88" s="15">
        <v>17</v>
      </c>
      <c r="N88" s="3">
        <v>23</v>
      </c>
      <c r="O88" s="3" t="s">
        <v>21</v>
      </c>
      <c r="P88" s="3" t="s">
        <v>21</v>
      </c>
      <c r="Q88" s="5" t="s">
        <v>21</v>
      </c>
      <c r="R88" s="4" t="s">
        <v>22</v>
      </c>
      <c r="S88" s="110">
        <v>2.5</v>
      </c>
      <c r="T88" s="1"/>
      <c r="U88" s="1"/>
      <c r="V88" s="2"/>
    </row>
    <row r="89" spans="1:22" x14ac:dyDescent="0.25">
      <c r="A89" s="69">
        <f t="shared" si="7"/>
        <v>2021</v>
      </c>
      <c r="B89" s="74" t="s">
        <v>174</v>
      </c>
      <c r="C89" s="18">
        <v>44405</v>
      </c>
      <c r="D89" s="87" t="s">
        <v>91</v>
      </c>
      <c r="E89" s="94" t="s">
        <v>92</v>
      </c>
      <c r="F89" s="94" t="s">
        <v>19</v>
      </c>
      <c r="G89" s="94" t="s">
        <v>32</v>
      </c>
      <c r="H89" s="19">
        <v>755300</v>
      </c>
      <c r="I89" s="19">
        <v>755300</v>
      </c>
      <c r="J89" s="30">
        <v>332000</v>
      </c>
      <c r="K89" s="14">
        <v>25000000</v>
      </c>
      <c r="L89" s="8">
        <v>25100000</v>
      </c>
      <c r="M89" s="15">
        <v>86</v>
      </c>
      <c r="N89" s="3">
        <v>40</v>
      </c>
      <c r="O89" s="3">
        <v>53</v>
      </c>
      <c r="P89" s="5">
        <v>59289</v>
      </c>
      <c r="Q89" s="5" t="s">
        <v>21</v>
      </c>
      <c r="R89" s="4" t="s">
        <v>16</v>
      </c>
      <c r="S89" s="110">
        <v>6.28</v>
      </c>
      <c r="T89" s="1"/>
      <c r="U89" s="1"/>
      <c r="V89" s="2"/>
    </row>
    <row r="90" spans="1:22" x14ac:dyDescent="0.25">
      <c r="A90" s="69">
        <f t="shared" si="7"/>
        <v>2021</v>
      </c>
      <c r="B90" s="74" t="s">
        <v>175</v>
      </c>
      <c r="C90" s="27">
        <v>44405</v>
      </c>
      <c r="D90" s="47" t="s">
        <v>176</v>
      </c>
      <c r="E90" s="96" t="s">
        <v>13</v>
      </c>
      <c r="F90" s="96" t="s">
        <v>14</v>
      </c>
      <c r="G90" s="96" t="s">
        <v>32</v>
      </c>
      <c r="H90" s="28">
        <v>430000</v>
      </c>
      <c r="I90" s="28">
        <v>430000</v>
      </c>
      <c r="J90" s="30">
        <v>360000</v>
      </c>
      <c r="K90" s="6">
        <v>11575002</v>
      </c>
      <c r="L90" s="8">
        <v>12685776</v>
      </c>
      <c r="M90" s="3">
        <v>43</v>
      </c>
      <c r="N90" s="3">
        <v>36</v>
      </c>
      <c r="O90" s="3" t="s">
        <v>21</v>
      </c>
      <c r="P90" s="3" t="s">
        <v>21</v>
      </c>
      <c r="Q90" s="5" t="s">
        <v>21</v>
      </c>
      <c r="R90" s="4" t="s">
        <v>22</v>
      </c>
      <c r="S90" s="110">
        <v>2.52</v>
      </c>
      <c r="T90" s="1"/>
      <c r="U90" s="1"/>
      <c r="V90" s="2"/>
    </row>
    <row r="91" spans="1:22" x14ac:dyDescent="0.25">
      <c r="A91" s="69">
        <f t="shared" si="7"/>
        <v>2021</v>
      </c>
      <c r="B91" s="74" t="s">
        <v>494</v>
      </c>
      <c r="C91" s="18">
        <v>44410</v>
      </c>
      <c r="D91" s="87" t="s">
        <v>64</v>
      </c>
      <c r="E91" s="94" t="s">
        <v>65</v>
      </c>
      <c r="F91" s="94" t="s">
        <v>19</v>
      </c>
      <c r="G91" s="94" t="s">
        <v>32</v>
      </c>
      <c r="H91" s="19">
        <v>1000000</v>
      </c>
      <c r="I91" s="19">
        <v>1000000</v>
      </c>
      <c r="J91" s="30">
        <v>1000000</v>
      </c>
      <c r="K91" s="14">
        <v>8693300</v>
      </c>
      <c r="L91" s="8">
        <v>3240889</v>
      </c>
      <c r="M91" s="15">
        <v>125</v>
      </c>
      <c r="N91" s="3">
        <v>125</v>
      </c>
      <c r="O91" s="5" t="s">
        <v>21</v>
      </c>
      <c r="P91" s="5" t="s">
        <v>21</v>
      </c>
      <c r="Q91" s="5" t="s">
        <v>21</v>
      </c>
      <c r="R91" s="4" t="s">
        <v>16</v>
      </c>
      <c r="S91" s="110">
        <v>3.73</v>
      </c>
      <c r="T91" s="1"/>
      <c r="U91" s="1"/>
      <c r="V91" s="2"/>
    </row>
    <row r="92" spans="1:22" x14ac:dyDescent="0.25">
      <c r="A92" s="69">
        <f t="shared" si="7"/>
        <v>2021</v>
      </c>
      <c r="B92" s="74" t="s">
        <v>177</v>
      </c>
      <c r="C92" s="27">
        <v>44421</v>
      </c>
      <c r="D92" s="87" t="s">
        <v>64</v>
      </c>
      <c r="E92" s="94" t="s">
        <v>65</v>
      </c>
      <c r="F92" s="94" t="s">
        <v>14</v>
      </c>
      <c r="G92" s="94" t="s">
        <v>32</v>
      </c>
      <c r="H92" s="19">
        <v>350000</v>
      </c>
      <c r="I92" s="19">
        <v>350000</v>
      </c>
      <c r="J92" s="30" t="s">
        <v>21</v>
      </c>
      <c r="K92" s="14">
        <v>7230275</v>
      </c>
      <c r="L92" s="8">
        <v>10345586</v>
      </c>
      <c r="M92" s="15">
        <v>25</v>
      </c>
      <c r="N92" s="3" t="s">
        <v>21</v>
      </c>
      <c r="O92" s="3">
        <v>49</v>
      </c>
      <c r="P92" s="5">
        <v>57841</v>
      </c>
      <c r="Q92" s="5" t="s">
        <v>21</v>
      </c>
      <c r="R92" s="4" t="s">
        <v>16</v>
      </c>
      <c r="S92" s="110">
        <v>5.7</v>
      </c>
      <c r="T92" s="1"/>
      <c r="U92" s="1"/>
      <c r="V92" s="2"/>
    </row>
    <row r="93" spans="1:22" x14ac:dyDescent="0.25">
      <c r="A93" s="69">
        <f t="shared" si="7"/>
        <v>2021</v>
      </c>
      <c r="B93" s="74" t="s">
        <v>178</v>
      </c>
      <c r="C93" s="18">
        <v>44432</v>
      </c>
      <c r="D93" s="87" t="s">
        <v>179</v>
      </c>
      <c r="E93" s="94" t="s">
        <v>180</v>
      </c>
      <c r="F93" s="94" t="s">
        <v>14</v>
      </c>
      <c r="G93" s="94" t="s">
        <v>32</v>
      </c>
      <c r="H93" s="19">
        <v>1500000</v>
      </c>
      <c r="I93" s="19">
        <v>1500000</v>
      </c>
      <c r="J93" s="31">
        <v>500000</v>
      </c>
      <c r="K93" s="14">
        <v>302655000</v>
      </c>
      <c r="L93" s="8">
        <v>210400000</v>
      </c>
      <c r="M93" s="15">
        <v>125</v>
      </c>
      <c r="N93" s="3">
        <v>100</v>
      </c>
      <c r="O93" s="3">
        <v>174</v>
      </c>
      <c r="P93" s="5">
        <v>80320</v>
      </c>
      <c r="Q93" s="5" t="s">
        <v>21</v>
      </c>
      <c r="R93" s="4" t="s">
        <v>16</v>
      </c>
      <c r="S93" s="110">
        <v>2.77</v>
      </c>
      <c r="T93" s="1"/>
      <c r="U93" s="1"/>
      <c r="V93" s="2"/>
    </row>
    <row r="94" spans="1:22" x14ac:dyDescent="0.25">
      <c r="A94" s="69">
        <f t="shared" si="7"/>
        <v>2021</v>
      </c>
      <c r="B94" s="74" t="s">
        <v>181</v>
      </c>
      <c r="C94" s="18">
        <v>44435</v>
      </c>
      <c r="D94" s="87" t="s">
        <v>182</v>
      </c>
      <c r="E94" s="94" t="s">
        <v>29</v>
      </c>
      <c r="F94" s="94" t="s">
        <v>19</v>
      </c>
      <c r="G94" s="94" t="s">
        <v>32</v>
      </c>
      <c r="H94" s="19">
        <v>550000</v>
      </c>
      <c r="I94" s="30" t="s">
        <v>21</v>
      </c>
      <c r="J94" s="30" t="s">
        <v>21</v>
      </c>
      <c r="K94" s="14">
        <v>11000000</v>
      </c>
      <c r="L94" s="8">
        <v>11426030</v>
      </c>
      <c r="M94" s="15">
        <v>34</v>
      </c>
      <c r="N94" s="3" t="s">
        <v>21</v>
      </c>
      <c r="O94" s="3" t="s">
        <v>21</v>
      </c>
      <c r="P94" s="3" t="s">
        <v>21</v>
      </c>
      <c r="Q94" s="5" t="s">
        <v>21</v>
      </c>
      <c r="R94" s="4" t="s">
        <v>22</v>
      </c>
      <c r="S94" s="110">
        <v>2.0299999999999998</v>
      </c>
      <c r="T94" s="1"/>
      <c r="U94" s="1"/>
      <c r="V94" s="2"/>
    </row>
    <row r="95" spans="1:22" x14ac:dyDescent="0.25">
      <c r="A95" s="69">
        <f t="shared" si="7"/>
        <v>2021</v>
      </c>
      <c r="B95" s="74" t="s">
        <v>183</v>
      </c>
      <c r="C95" s="18">
        <v>44441</v>
      </c>
      <c r="D95" s="87" t="s">
        <v>184</v>
      </c>
      <c r="E95" s="94" t="s">
        <v>185</v>
      </c>
      <c r="F95" s="94" t="s">
        <v>14</v>
      </c>
      <c r="G95" s="94" t="s">
        <v>32</v>
      </c>
      <c r="H95" s="19">
        <v>400000</v>
      </c>
      <c r="I95" s="30" t="s">
        <v>21</v>
      </c>
      <c r="J95" s="30" t="s">
        <v>21</v>
      </c>
      <c r="K95" s="14">
        <v>11400000</v>
      </c>
      <c r="L95" s="8">
        <v>11893000</v>
      </c>
      <c r="M95" s="15">
        <v>31</v>
      </c>
      <c r="N95" s="3" t="s">
        <v>21</v>
      </c>
      <c r="O95" s="3" t="s">
        <v>21</v>
      </c>
      <c r="P95" s="3" t="s">
        <v>21</v>
      </c>
      <c r="Q95" s="5" t="s">
        <v>21</v>
      </c>
      <c r="R95" s="4" t="s">
        <v>33</v>
      </c>
      <c r="S95" s="110">
        <v>2.57</v>
      </c>
      <c r="T95" s="1"/>
      <c r="U95" s="1"/>
      <c r="V95" s="2"/>
    </row>
    <row r="96" spans="1:22" x14ac:dyDescent="0.25">
      <c r="A96" s="69">
        <f t="shared" si="7"/>
        <v>2021</v>
      </c>
      <c r="B96" s="74" t="s">
        <v>186</v>
      </c>
      <c r="C96" s="32">
        <v>44453</v>
      </c>
      <c r="D96" s="86" t="s">
        <v>187</v>
      </c>
      <c r="E96" s="97" t="s">
        <v>29</v>
      </c>
      <c r="F96" s="104" t="s">
        <v>14</v>
      </c>
      <c r="G96" s="94" t="s">
        <v>32</v>
      </c>
      <c r="H96" s="28">
        <v>189000</v>
      </c>
      <c r="I96" s="30" t="s">
        <v>21</v>
      </c>
      <c r="J96" s="30" t="s">
        <v>21</v>
      </c>
      <c r="K96" s="33">
        <v>12500000</v>
      </c>
      <c r="L96" s="8">
        <v>14913222</v>
      </c>
      <c r="M96" s="34">
        <v>50</v>
      </c>
      <c r="N96" s="34" t="s">
        <v>21</v>
      </c>
      <c r="O96" s="3" t="s">
        <v>21</v>
      </c>
      <c r="P96" s="3" t="s">
        <v>21</v>
      </c>
      <c r="Q96" s="5" t="s">
        <v>21</v>
      </c>
      <c r="R96" s="65" t="s">
        <v>33</v>
      </c>
      <c r="S96" s="110">
        <v>2.25</v>
      </c>
      <c r="T96" s="1"/>
      <c r="U96" s="1"/>
      <c r="V96" s="2"/>
    </row>
    <row r="97" spans="1:22" x14ac:dyDescent="0.25">
      <c r="A97" s="69">
        <f t="shared" si="7"/>
        <v>2021</v>
      </c>
      <c r="B97" s="74" t="s">
        <v>188</v>
      </c>
      <c r="C97" s="27">
        <v>44456</v>
      </c>
      <c r="D97" s="47" t="s">
        <v>189</v>
      </c>
      <c r="E97" s="96" t="s">
        <v>190</v>
      </c>
      <c r="F97" s="96" t="s">
        <v>14</v>
      </c>
      <c r="G97" s="96" t="s">
        <v>32</v>
      </c>
      <c r="H97" s="28">
        <v>250000</v>
      </c>
      <c r="I97" s="30" t="s">
        <v>21</v>
      </c>
      <c r="J97" s="30" t="s">
        <v>21</v>
      </c>
      <c r="K97" s="33">
        <v>27600000</v>
      </c>
      <c r="L97" s="8">
        <v>29738459</v>
      </c>
      <c r="M97" s="3">
        <v>25</v>
      </c>
      <c r="N97" s="34" t="s">
        <v>21</v>
      </c>
      <c r="O97" s="3" t="s">
        <v>21</v>
      </c>
      <c r="P97" s="3" t="s">
        <v>21</v>
      </c>
      <c r="Q97" s="5" t="s">
        <v>21</v>
      </c>
      <c r="R97" s="65" t="s">
        <v>33</v>
      </c>
      <c r="S97" s="110">
        <v>2.31</v>
      </c>
      <c r="T97" s="1"/>
      <c r="U97" s="1"/>
      <c r="V97" s="2"/>
    </row>
    <row r="98" spans="1:22" x14ac:dyDescent="0.25">
      <c r="A98" s="69">
        <f t="shared" si="7"/>
        <v>2021</v>
      </c>
      <c r="B98" s="74" t="s">
        <v>191</v>
      </c>
      <c r="C98" s="27">
        <v>44466</v>
      </c>
      <c r="D98" s="47" t="s">
        <v>82</v>
      </c>
      <c r="E98" s="96" t="s">
        <v>40</v>
      </c>
      <c r="F98" s="96" t="s">
        <v>19</v>
      </c>
      <c r="G98" s="96" t="s">
        <v>32</v>
      </c>
      <c r="H98" s="28">
        <v>250000</v>
      </c>
      <c r="I98" s="28">
        <v>81395</v>
      </c>
      <c r="J98" s="30">
        <v>81395</v>
      </c>
      <c r="K98" s="6">
        <v>2759100</v>
      </c>
      <c r="L98" s="8">
        <v>352605</v>
      </c>
      <c r="M98" s="3">
        <v>33</v>
      </c>
      <c r="N98" s="3">
        <v>0</v>
      </c>
      <c r="O98" s="3" t="s">
        <v>21</v>
      </c>
      <c r="P98" s="3" t="s">
        <v>21</v>
      </c>
      <c r="Q98" s="5" t="s">
        <v>21</v>
      </c>
      <c r="R98" s="4" t="s">
        <v>16</v>
      </c>
      <c r="S98" s="110">
        <v>2.83</v>
      </c>
      <c r="T98" s="1"/>
      <c r="U98" s="1"/>
      <c r="V98" s="2"/>
    </row>
    <row r="99" spans="1:22" x14ac:dyDescent="0.25">
      <c r="A99" s="69">
        <f t="shared" si="7"/>
        <v>2021</v>
      </c>
      <c r="B99" s="64" t="s">
        <v>192</v>
      </c>
      <c r="C99" s="27">
        <v>44467</v>
      </c>
      <c r="D99" s="47" t="s">
        <v>117</v>
      </c>
      <c r="E99" s="96" t="s">
        <v>96</v>
      </c>
      <c r="F99" s="98" t="s">
        <v>44</v>
      </c>
      <c r="G99" s="96" t="s">
        <v>32</v>
      </c>
      <c r="H99" s="28">
        <v>1200000</v>
      </c>
      <c r="I99" s="28">
        <v>1200000</v>
      </c>
      <c r="J99" s="30">
        <v>412500</v>
      </c>
      <c r="K99" s="6">
        <v>57010000</v>
      </c>
      <c r="L99" s="8">
        <v>63836636</v>
      </c>
      <c r="M99" s="3">
        <v>113</v>
      </c>
      <c r="N99" s="3">
        <v>55</v>
      </c>
      <c r="O99" s="3">
        <v>67</v>
      </c>
      <c r="P99" s="5">
        <v>85203</v>
      </c>
      <c r="Q99" s="5" t="s">
        <v>21</v>
      </c>
      <c r="R99" s="4" t="s">
        <v>16</v>
      </c>
      <c r="S99" s="110">
        <v>4.07</v>
      </c>
      <c r="T99" s="1"/>
      <c r="U99" s="1"/>
      <c r="V99" s="2"/>
    </row>
    <row r="100" spans="1:22" x14ac:dyDescent="0.25">
      <c r="A100" s="69">
        <f t="shared" si="7"/>
        <v>2021</v>
      </c>
      <c r="B100" s="74" t="s">
        <v>193</v>
      </c>
      <c r="C100" s="27">
        <v>44469</v>
      </c>
      <c r="D100" s="47" t="s">
        <v>82</v>
      </c>
      <c r="E100" s="96" t="s">
        <v>40</v>
      </c>
      <c r="F100" s="96" t="s">
        <v>44</v>
      </c>
      <c r="G100" s="96" t="s">
        <v>32</v>
      </c>
      <c r="H100" s="28">
        <v>240000</v>
      </c>
      <c r="I100" s="28">
        <v>240000</v>
      </c>
      <c r="J100" s="30" t="s">
        <v>21</v>
      </c>
      <c r="K100" s="6">
        <v>44100000</v>
      </c>
      <c r="L100" s="8">
        <v>31946950</v>
      </c>
      <c r="M100" s="3">
        <v>28</v>
      </c>
      <c r="N100" s="3" t="s">
        <v>21</v>
      </c>
      <c r="O100" s="3">
        <v>26</v>
      </c>
      <c r="P100" s="5">
        <v>59350</v>
      </c>
      <c r="Q100" s="5" t="s">
        <v>21</v>
      </c>
      <c r="R100" s="4" t="s">
        <v>16</v>
      </c>
      <c r="S100" s="110">
        <v>6.19</v>
      </c>
      <c r="T100" s="1"/>
      <c r="U100" s="1"/>
      <c r="V100" s="2"/>
    </row>
    <row r="101" spans="1:22" x14ac:dyDescent="0.25">
      <c r="A101" s="69">
        <v>2022</v>
      </c>
      <c r="B101" s="74" t="s">
        <v>194</v>
      </c>
      <c r="C101" s="27">
        <v>44473</v>
      </c>
      <c r="D101" s="47" t="s">
        <v>195</v>
      </c>
      <c r="E101" s="96" t="s">
        <v>43</v>
      </c>
      <c r="F101" s="98" t="s">
        <v>19</v>
      </c>
      <c r="G101" s="96" t="s">
        <v>32</v>
      </c>
      <c r="H101" s="28">
        <v>300000</v>
      </c>
      <c r="I101" s="28">
        <v>300000</v>
      </c>
      <c r="J101" s="30" t="s">
        <v>21</v>
      </c>
      <c r="K101" s="6">
        <v>10060000</v>
      </c>
      <c r="L101" s="5">
        <v>6859129</v>
      </c>
      <c r="M101" s="3">
        <v>35</v>
      </c>
      <c r="N101" s="3" t="s">
        <v>21</v>
      </c>
      <c r="O101" s="3">
        <v>8</v>
      </c>
      <c r="P101" s="5">
        <v>38926</v>
      </c>
      <c r="Q101" s="5" t="s">
        <v>21</v>
      </c>
      <c r="R101" s="4" t="s">
        <v>16</v>
      </c>
      <c r="S101" s="110">
        <v>4.09</v>
      </c>
      <c r="T101" s="1"/>
      <c r="U101" s="1"/>
      <c r="V101" s="2"/>
    </row>
    <row r="102" spans="1:22" x14ac:dyDescent="0.25">
      <c r="A102" s="69">
        <f t="shared" ref="A102:A141" si="8">A101</f>
        <v>2022</v>
      </c>
      <c r="B102" s="74" t="s">
        <v>196</v>
      </c>
      <c r="C102" s="27">
        <v>44480</v>
      </c>
      <c r="D102" s="47" t="s">
        <v>197</v>
      </c>
      <c r="E102" s="96" t="s">
        <v>198</v>
      </c>
      <c r="F102" s="96" t="s">
        <v>14</v>
      </c>
      <c r="G102" s="96" t="s">
        <v>32</v>
      </c>
      <c r="H102" s="28">
        <v>425000</v>
      </c>
      <c r="I102" s="28">
        <v>123250</v>
      </c>
      <c r="J102" s="30">
        <v>123250</v>
      </c>
      <c r="K102" s="6">
        <v>1072000</v>
      </c>
      <c r="L102" s="5">
        <v>1108700</v>
      </c>
      <c r="M102" s="3">
        <v>70</v>
      </c>
      <c r="N102" s="3" t="s">
        <v>21</v>
      </c>
      <c r="O102" s="3" t="s">
        <v>21</v>
      </c>
      <c r="P102" s="3" t="s">
        <v>21</v>
      </c>
      <c r="Q102" s="5" t="s">
        <v>21</v>
      </c>
      <c r="R102" s="4" t="s">
        <v>33</v>
      </c>
      <c r="S102" s="110">
        <v>2.04</v>
      </c>
      <c r="T102" s="1"/>
      <c r="U102" s="1"/>
      <c r="V102" s="2"/>
    </row>
    <row r="103" spans="1:22" x14ac:dyDescent="0.25">
      <c r="A103" s="69">
        <f t="shared" si="8"/>
        <v>2022</v>
      </c>
      <c r="B103" s="74" t="s">
        <v>199</v>
      </c>
      <c r="C103" s="27">
        <v>44480</v>
      </c>
      <c r="D103" s="47" t="s">
        <v>200</v>
      </c>
      <c r="E103" s="96" t="s">
        <v>201</v>
      </c>
      <c r="F103" s="96" t="s">
        <v>44</v>
      </c>
      <c r="G103" s="96" t="s">
        <v>32</v>
      </c>
      <c r="H103" s="28">
        <v>350000</v>
      </c>
      <c r="I103" s="28">
        <v>343000</v>
      </c>
      <c r="J103" s="30">
        <v>343000</v>
      </c>
      <c r="K103" s="6">
        <v>6275000</v>
      </c>
      <c r="L103" s="8">
        <v>12825000</v>
      </c>
      <c r="M103" s="3">
        <v>35</v>
      </c>
      <c r="N103" s="3">
        <v>49</v>
      </c>
      <c r="O103" s="3" t="s">
        <v>21</v>
      </c>
      <c r="P103" s="3" t="s">
        <v>21</v>
      </c>
      <c r="Q103" s="5" t="s">
        <v>21</v>
      </c>
      <c r="R103" s="4" t="s">
        <v>22</v>
      </c>
      <c r="S103" s="110">
        <v>2.36</v>
      </c>
      <c r="T103" s="1"/>
      <c r="U103" s="1"/>
      <c r="V103" s="2"/>
    </row>
    <row r="104" spans="1:22" x14ac:dyDescent="0.25">
      <c r="A104" s="69">
        <f t="shared" si="8"/>
        <v>2022</v>
      </c>
      <c r="B104" s="74" t="s">
        <v>202</v>
      </c>
      <c r="C104" s="27">
        <v>44484</v>
      </c>
      <c r="D104" s="47" t="s">
        <v>203</v>
      </c>
      <c r="E104" s="96" t="s">
        <v>65</v>
      </c>
      <c r="F104" s="96" t="s">
        <v>14</v>
      </c>
      <c r="G104" s="96" t="s">
        <v>32</v>
      </c>
      <c r="H104" s="28">
        <v>450000</v>
      </c>
      <c r="I104" s="28">
        <v>450000</v>
      </c>
      <c r="J104" s="30">
        <v>417857</v>
      </c>
      <c r="K104" s="6">
        <v>35682384</v>
      </c>
      <c r="L104" s="5">
        <v>16807024</v>
      </c>
      <c r="M104" s="3">
        <v>56</v>
      </c>
      <c r="N104" s="3">
        <v>52</v>
      </c>
      <c r="O104" s="5">
        <v>54</v>
      </c>
      <c r="P104" s="5">
        <v>75644</v>
      </c>
      <c r="Q104" s="5" t="s">
        <v>21</v>
      </c>
      <c r="R104" s="4" t="s">
        <v>16</v>
      </c>
      <c r="S104" s="110">
        <v>2.33</v>
      </c>
      <c r="T104" s="1"/>
      <c r="U104" s="1"/>
      <c r="V104" s="2"/>
    </row>
    <row r="105" spans="1:22" x14ac:dyDescent="0.25">
      <c r="A105" s="69">
        <f t="shared" si="8"/>
        <v>2022</v>
      </c>
      <c r="B105" s="74" t="s">
        <v>495</v>
      </c>
      <c r="C105" s="27">
        <v>44495</v>
      </c>
      <c r="D105" s="47" t="s">
        <v>204</v>
      </c>
      <c r="E105" s="96" t="s">
        <v>40</v>
      </c>
      <c r="F105" s="96" t="s">
        <v>19</v>
      </c>
      <c r="G105" s="96" t="s">
        <v>32</v>
      </c>
      <c r="H105" s="28">
        <v>2500000</v>
      </c>
      <c r="I105" s="28">
        <v>1776484</v>
      </c>
      <c r="J105" s="30">
        <v>742893</v>
      </c>
      <c r="K105" s="6">
        <v>51500000</v>
      </c>
      <c r="L105" s="8">
        <v>53108944</v>
      </c>
      <c r="M105" s="3">
        <v>193</v>
      </c>
      <c r="N105" s="3">
        <v>115</v>
      </c>
      <c r="O105" s="3">
        <v>121</v>
      </c>
      <c r="P105" s="5">
        <v>53765</v>
      </c>
      <c r="Q105" s="5" t="s">
        <v>21</v>
      </c>
      <c r="R105" s="4" t="s">
        <v>16</v>
      </c>
      <c r="S105" s="110">
        <v>3.26</v>
      </c>
      <c r="T105" s="1"/>
      <c r="U105" s="1"/>
      <c r="V105" s="2"/>
    </row>
    <row r="106" spans="1:22" x14ac:dyDescent="0.25">
      <c r="A106" s="69">
        <f t="shared" si="8"/>
        <v>2022</v>
      </c>
      <c r="B106" s="74" t="s">
        <v>205</v>
      </c>
      <c r="C106" s="27">
        <v>44495</v>
      </c>
      <c r="D106" s="47" t="s">
        <v>52</v>
      </c>
      <c r="E106" s="96" t="s">
        <v>75</v>
      </c>
      <c r="F106" s="96" t="s">
        <v>14</v>
      </c>
      <c r="G106" s="96" t="s">
        <v>32</v>
      </c>
      <c r="H106" s="28">
        <v>2000000</v>
      </c>
      <c r="I106" s="28">
        <v>2000000</v>
      </c>
      <c r="J106" s="30">
        <v>1353535</v>
      </c>
      <c r="K106" s="6">
        <v>205000000</v>
      </c>
      <c r="L106" s="8">
        <v>58981294</v>
      </c>
      <c r="M106" s="3">
        <v>50</v>
      </c>
      <c r="N106" s="3">
        <v>134</v>
      </c>
      <c r="O106" s="3">
        <v>139</v>
      </c>
      <c r="P106" s="5">
        <v>47869</v>
      </c>
      <c r="Q106" s="5" t="s">
        <v>21</v>
      </c>
      <c r="R106" s="4" t="s">
        <v>16</v>
      </c>
      <c r="S106" s="110">
        <v>3.41</v>
      </c>
      <c r="T106" s="1"/>
      <c r="U106" s="1"/>
      <c r="V106" s="2"/>
    </row>
    <row r="107" spans="1:22" x14ac:dyDescent="0.25">
      <c r="A107" s="69">
        <f t="shared" si="8"/>
        <v>2022</v>
      </c>
      <c r="B107" s="74" t="s">
        <v>206</v>
      </c>
      <c r="C107" s="27">
        <v>44516</v>
      </c>
      <c r="D107" s="47" t="s">
        <v>207</v>
      </c>
      <c r="E107" s="96" t="s">
        <v>208</v>
      </c>
      <c r="F107" s="96" t="s">
        <v>14</v>
      </c>
      <c r="G107" s="96" t="s">
        <v>32</v>
      </c>
      <c r="H107" s="28">
        <v>225000</v>
      </c>
      <c r="I107" s="28">
        <v>225000</v>
      </c>
      <c r="J107" s="31">
        <v>82500</v>
      </c>
      <c r="K107" s="6">
        <v>11200000</v>
      </c>
      <c r="L107" s="8">
        <v>8990000</v>
      </c>
      <c r="M107" s="3">
        <v>21</v>
      </c>
      <c r="N107" s="3">
        <v>30</v>
      </c>
      <c r="O107" s="3">
        <v>30</v>
      </c>
      <c r="P107" s="5">
        <v>45032</v>
      </c>
      <c r="Q107" s="5" t="s">
        <v>21</v>
      </c>
      <c r="R107" s="4" t="s">
        <v>16</v>
      </c>
      <c r="S107" s="110">
        <v>4.32</v>
      </c>
      <c r="T107" s="1"/>
      <c r="U107" s="1"/>
      <c r="V107" s="2"/>
    </row>
    <row r="108" spans="1:22" x14ac:dyDescent="0.25">
      <c r="A108" s="69">
        <f t="shared" si="8"/>
        <v>2022</v>
      </c>
      <c r="B108" s="74" t="s">
        <v>209</v>
      </c>
      <c r="C108" s="27">
        <v>44518</v>
      </c>
      <c r="D108" s="47" t="s">
        <v>210</v>
      </c>
      <c r="E108" s="96" t="s">
        <v>65</v>
      </c>
      <c r="F108" s="96" t="s">
        <v>14</v>
      </c>
      <c r="G108" s="96" t="s">
        <v>32</v>
      </c>
      <c r="H108" s="28">
        <v>300000</v>
      </c>
      <c r="I108" s="28">
        <v>300000</v>
      </c>
      <c r="J108" s="30" t="s">
        <v>21</v>
      </c>
      <c r="K108" s="6">
        <v>1525700</v>
      </c>
      <c r="L108" s="5">
        <v>1245153</v>
      </c>
      <c r="M108" s="3">
        <v>50</v>
      </c>
      <c r="N108" s="3" t="s">
        <v>21</v>
      </c>
      <c r="O108" s="3">
        <v>16</v>
      </c>
      <c r="P108" s="5">
        <v>62000</v>
      </c>
      <c r="Q108" s="5" t="s">
        <v>21</v>
      </c>
      <c r="R108" s="4" t="s">
        <v>16</v>
      </c>
      <c r="S108" s="110">
        <v>4</v>
      </c>
      <c r="T108" s="1"/>
      <c r="U108" s="1"/>
      <c r="V108" s="2"/>
    </row>
    <row r="109" spans="1:22" x14ac:dyDescent="0.25">
      <c r="A109" s="69">
        <f t="shared" si="8"/>
        <v>2022</v>
      </c>
      <c r="B109" s="74" t="s">
        <v>211</v>
      </c>
      <c r="C109" s="27">
        <v>44529</v>
      </c>
      <c r="D109" s="47" t="s">
        <v>212</v>
      </c>
      <c r="E109" s="96" t="s">
        <v>25</v>
      </c>
      <c r="F109" s="96" t="s">
        <v>14</v>
      </c>
      <c r="G109" s="96" t="s">
        <v>32</v>
      </c>
      <c r="H109" s="28">
        <v>306000</v>
      </c>
      <c r="I109" s="30" t="s">
        <v>21</v>
      </c>
      <c r="J109" s="30" t="s">
        <v>21</v>
      </c>
      <c r="K109" s="30">
        <v>293610</v>
      </c>
      <c r="L109" s="30" t="s">
        <v>21</v>
      </c>
      <c r="M109" s="3">
        <v>35</v>
      </c>
      <c r="N109" s="3" t="s">
        <v>21</v>
      </c>
      <c r="O109" s="3" t="s">
        <v>21</v>
      </c>
      <c r="P109" s="3" t="s">
        <v>21</v>
      </c>
      <c r="Q109" s="5" t="s">
        <v>21</v>
      </c>
      <c r="R109" s="4" t="s">
        <v>33</v>
      </c>
      <c r="S109" s="110">
        <v>1.77</v>
      </c>
      <c r="T109" s="1"/>
      <c r="U109" s="1"/>
      <c r="V109" s="2"/>
    </row>
    <row r="110" spans="1:22" x14ac:dyDescent="0.25">
      <c r="A110" s="69">
        <f t="shared" si="8"/>
        <v>2022</v>
      </c>
      <c r="B110" s="74" t="s">
        <v>213</v>
      </c>
      <c r="C110" s="27">
        <v>44531</v>
      </c>
      <c r="D110" s="47" t="s">
        <v>214</v>
      </c>
      <c r="E110" s="96" t="s">
        <v>65</v>
      </c>
      <c r="F110" s="96" t="s">
        <v>14</v>
      </c>
      <c r="G110" s="96" t="s">
        <v>32</v>
      </c>
      <c r="H110" s="28">
        <v>250000</v>
      </c>
      <c r="I110" s="28">
        <v>250000</v>
      </c>
      <c r="J110" s="30">
        <v>250000</v>
      </c>
      <c r="K110" s="6">
        <v>6630000</v>
      </c>
      <c r="L110" s="5">
        <v>16533971</v>
      </c>
      <c r="M110" s="3">
        <v>50</v>
      </c>
      <c r="N110" s="3">
        <v>185</v>
      </c>
      <c r="O110" s="58">
        <v>199</v>
      </c>
      <c r="P110" s="5">
        <v>52025</v>
      </c>
      <c r="Q110" s="5" t="s">
        <v>21</v>
      </c>
      <c r="R110" s="4" t="s">
        <v>16</v>
      </c>
      <c r="S110" s="110">
        <v>1.98</v>
      </c>
      <c r="T110" s="1"/>
      <c r="U110" s="1"/>
      <c r="V110" s="2"/>
    </row>
    <row r="111" spans="1:22" x14ac:dyDescent="0.25">
      <c r="A111" s="69">
        <f t="shared" si="8"/>
        <v>2022</v>
      </c>
      <c r="B111" s="74" t="s">
        <v>215</v>
      </c>
      <c r="C111" s="27">
        <v>44540</v>
      </c>
      <c r="D111" s="47" t="s">
        <v>216</v>
      </c>
      <c r="E111" s="96" t="s">
        <v>40</v>
      </c>
      <c r="F111" s="96" t="s">
        <v>14</v>
      </c>
      <c r="G111" s="96" t="s">
        <v>32</v>
      </c>
      <c r="H111" s="28">
        <v>340000</v>
      </c>
      <c r="I111" s="28">
        <v>340000</v>
      </c>
      <c r="J111" s="30">
        <v>340000</v>
      </c>
      <c r="K111" s="6">
        <v>23671000</v>
      </c>
      <c r="L111" s="8">
        <v>50388493</v>
      </c>
      <c r="M111" s="3">
        <v>48</v>
      </c>
      <c r="N111" s="3">
        <v>68</v>
      </c>
      <c r="O111" s="3">
        <v>165</v>
      </c>
      <c r="P111" s="5">
        <v>49815</v>
      </c>
      <c r="Q111" s="5" t="s">
        <v>21</v>
      </c>
      <c r="R111" s="4" t="s">
        <v>16</v>
      </c>
      <c r="S111" s="110">
        <v>2.99</v>
      </c>
      <c r="T111" s="1"/>
      <c r="U111" s="1"/>
      <c r="V111" s="2"/>
    </row>
    <row r="112" spans="1:22" x14ac:dyDescent="0.25">
      <c r="A112" s="69">
        <f t="shared" si="8"/>
        <v>2022</v>
      </c>
      <c r="B112" s="74" t="s">
        <v>217</v>
      </c>
      <c r="C112" s="27">
        <v>44545</v>
      </c>
      <c r="D112" s="47" t="s">
        <v>165</v>
      </c>
      <c r="E112" s="96" t="s">
        <v>65</v>
      </c>
      <c r="F112" s="96" t="s">
        <v>14</v>
      </c>
      <c r="G112" s="96" t="s">
        <v>32</v>
      </c>
      <c r="H112" s="28">
        <v>500000</v>
      </c>
      <c r="I112" s="28">
        <v>910000</v>
      </c>
      <c r="J112" s="30">
        <v>455000</v>
      </c>
      <c r="K112" s="6">
        <v>44700000</v>
      </c>
      <c r="L112" s="5">
        <v>27362864</v>
      </c>
      <c r="M112" s="3">
        <v>186</v>
      </c>
      <c r="N112" s="3">
        <v>100</v>
      </c>
      <c r="O112" s="3">
        <v>217</v>
      </c>
      <c r="P112" s="5">
        <v>52343</v>
      </c>
      <c r="Q112" s="5" t="s">
        <v>21</v>
      </c>
      <c r="R112" s="4" t="s">
        <v>16</v>
      </c>
      <c r="S112" s="110">
        <v>4.63</v>
      </c>
      <c r="T112" s="1"/>
      <c r="U112" s="1"/>
      <c r="V112" s="2"/>
    </row>
    <row r="113" spans="1:22" x14ac:dyDescent="0.25">
      <c r="A113" s="69">
        <f t="shared" si="8"/>
        <v>2022</v>
      </c>
      <c r="B113" s="74" t="s">
        <v>496</v>
      </c>
      <c r="C113" s="27">
        <v>44564</v>
      </c>
      <c r="D113" s="47" t="s">
        <v>106</v>
      </c>
      <c r="E113" s="96" t="s">
        <v>40</v>
      </c>
      <c r="F113" s="98" t="s">
        <v>44</v>
      </c>
      <c r="G113" s="96" t="s">
        <v>32</v>
      </c>
      <c r="H113" s="28">
        <v>760000</v>
      </c>
      <c r="I113" s="28">
        <v>760000</v>
      </c>
      <c r="J113" s="30">
        <v>479999</v>
      </c>
      <c r="K113" s="6">
        <v>1366000</v>
      </c>
      <c r="L113" s="8">
        <v>440243</v>
      </c>
      <c r="M113" s="3">
        <v>40</v>
      </c>
      <c r="N113" s="3">
        <v>36</v>
      </c>
      <c r="O113" s="3">
        <v>32</v>
      </c>
      <c r="P113" s="5">
        <v>119150</v>
      </c>
      <c r="Q113" s="5" t="s">
        <v>21</v>
      </c>
      <c r="R113" s="4" t="s">
        <v>16</v>
      </c>
      <c r="S113" s="110">
        <v>3.36</v>
      </c>
      <c r="T113" s="1"/>
      <c r="U113" s="1"/>
      <c r="V113" s="2"/>
    </row>
    <row r="114" spans="1:22" x14ac:dyDescent="0.25">
      <c r="A114" s="69">
        <f t="shared" si="8"/>
        <v>2022</v>
      </c>
      <c r="B114" s="74" t="s">
        <v>218</v>
      </c>
      <c r="C114" s="27">
        <v>44567</v>
      </c>
      <c r="D114" s="47" t="s">
        <v>50</v>
      </c>
      <c r="E114" s="96" t="s">
        <v>29</v>
      </c>
      <c r="F114" s="96" t="s">
        <v>14</v>
      </c>
      <c r="G114" s="96" t="s">
        <v>32</v>
      </c>
      <c r="H114" s="28">
        <v>200000</v>
      </c>
      <c r="I114" s="28">
        <v>200000</v>
      </c>
      <c r="J114" s="29">
        <v>70950</v>
      </c>
      <c r="K114" s="6">
        <v>8677800</v>
      </c>
      <c r="L114" s="8">
        <v>1399183</v>
      </c>
      <c r="M114" s="3">
        <v>41</v>
      </c>
      <c r="N114" s="3">
        <v>22</v>
      </c>
      <c r="O114" s="3">
        <v>49</v>
      </c>
      <c r="P114" s="5">
        <v>44216</v>
      </c>
      <c r="Q114" s="5">
        <v>1300000</v>
      </c>
      <c r="R114" s="4" t="s">
        <v>16</v>
      </c>
      <c r="S114" s="110">
        <v>4.33</v>
      </c>
      <c r="T114" s="1"/>
      <c r="U114" s="1"/>
      <c r="V114" s="2"/>
    </row>
    <row r="115" spans="1:22" x14ac:dyDescent="0.25">
      <c r="A115" s="69">
        <f t="shared" si="8"/>
        <v>2022</v>
      </c>
      <c r="B115" s="74" t="s">
        <v>219</v>
      </c>
      <c r="C115" s="27">
        <v>44614</v>
      </c>
      <c r="D115" s="47" t="s">
        <v>126</v>
      </c>
      <c r="E115" s="96" t="s">
        <v>40</v>
      </c>
      <c r="F115" s="96" t="s">
        <v>19</v>
      </c>
      <c r="G115" s="96" t="s">
        <v>32</v>
      </c>
      <c r="H115" s="28">
        <v>1500000</v>
      </c>
      <c r="I115" s="28">
        <v>1500000</v>
      </c>
      <c r="J115" s="31">
        <v>1000000</v>
      </c>
      <c r="K115" s="6">
        <v>9000000</v>
      </c>
      <c r="L115" s="5">
        <v>5138906</v>
      </c>
      <c r="M115" s="3">
        <v>105</v>
      </c>
      <c r="N115" s="3">
        <v>40</v>
      </c>
      <c r="O115" s="3">
        <v>142</v>
      </c>
      <c r="P115" s="5">
        <v>126897</v>
      </c>
      <c r="Q115" s="5" t="s">
        <v>21</v>
      </c>
      <c r="R115" s="4" t="s">
        <v>16</v>
      </c>
      <c r="S115" s="110">
        <v>3.3</v>
      </c>
      <c r="T115" s="1"/>
      <c r="U115" s="1"/>
      <c r="V115" s="2"/>
    </row>
    <row r="116" spans="1:22" x14ac:dyDescent="0.25">
      <c r="A116" s="69">
        <f t="shared" si="8"/>
        <v>2022</v>
      </c>
      <c r="B116" s="74" t="s">
        <v>220</v>
      </c>
      <c r="C116" s="27">
        <v>44614</v>
      </c>
      <c r="D116" s="47" t="s">
        <v>28</v>
      </c>
      <c r="E116" s="96" t="s">
        <v>29</v>
      </c>
      <c r="F116" s="96" t="s">
        <v>19</v>
      </c>
      <c r="G116" s="96" t="s">
        <v>32</v>
      </c>
      <c r="H116" s="28">
        <v>2000000</v>
      </c>
      <c r="I116" s="28">
        <v>2000000</v>
      </c>
      <c r="J116" s="30">
        <v>2000000</v>
      </c>
      <c r="K116" s="6">
        <v>18100000</v>
      </c>
      <c r="L116" s="8">
        <v>10000000</v>
      </c>
      <c r="M116" s="3">
        <v>390</v>
      </c>
      <c r="N116" s="3">
        <v>390</v>
      </c>
      <c r="O116" s="3">
        <v>689</v>
      </c>
      <c r="P116" s="5">
        <v>45219</v>
      </c>
      <c r="Q116" s="5" t="s">
        <v>21</v>
      </c>
      <c r="R116" s="4" t="s">
        <v>16</v>
      </c>
      <c r="S116" s="110">
        <v>2.4700000000000002</v>
      </c>
      <c r="T116" s="1"/>
      <c r="U116" s="1"/>
      <c r="V116" s="2"/>
    </row>
    <row r="117" spans="1:22" x14ac:dyDescent="0.25">
      <c r="A117" s="69">
        <f t="shared" si="8"/>
        <v>2022</v>
      </c>
      <c r="B117" s="74" t="s">
        <v>221</v>
      </c>
      <c r="C117" s="27">
        <v>44620</v>
      </c>
      <c r="D117" s="47" t="s">
        <v>222</v>
      </c>
      <c r="E117" s="96" t="s">
        <v>113</v>
      </c>
      <c r="F117" s="96" t="s">
        <v>14</v>
      </c>
      <c r="G117" s="96" t="s">
        <v>32</v>
      </c>
      <c r="H117" s="28">
        <v>689500</v>
      </c>
      <c r="I117" s="28">
        <v>395500</v>
      </c>
      <c r="J117" s="30">
        <v>395500</v>
      </c>
      <c r="K117" s="6">
        <v>11968900</v>
      </c>
      <c r="L117" s="8">
        <v>10073000</v>
      </c>
      <c r="M117" s="3">
        <v>197</v>
      </c>
      <c r="N117" s="3">
        <v>113</v>
      </c>
      <c r="O117" s="3" t="s">
        <v>21</v>
      </c>
      <c r="P117" s="3" t="s">
        <v>21</v>
      </c>
      <c r="Q117" s="5" t="s">
        <v>21</v>
      </c>
      <c r="R117" s="4" t="s">
        <v>22</v>
      </c>
      <c r="S117" s="110">
        <v>1.17</v>
      </c>
      <c r="T117" s="1"/>
      <c r="U117" s="1"/>
      <c r="V117" s="2"/>
    </row>
    <row r="118" spans="1:22" x14ac:dyDescent="0.25">
      <c r="A118" s="69">
        <f t="shared" si="8"/>
        <v>2022</v>
      </c>
      <c r="B118" s="74" t="s">
        <v>497</v>
      </c>
      <c r="C118" s="27">
        <v>44620</v>
      </c>
      <c r="D118" s="47" t="s">
        <v>223</v>
      </c>
      <c r="E118" s="96" t="s">
        <v>29</v>
      </c>
      <c r="F118" s="98" t="s">
        <v>224</v>
      </c>
      <c r="G118" s="96" t="s">
        <v>32</v>
      </c>
      <c r="H118" s="28">
        <v>850000</v>
      </c>
      <c r="I118" s="28">
        <v>850000</v>
      </c>
      <c r="J118" s="28">
        <v>350000</v>
      </c>
      <c r="K118" s="6">
        <v>26200000</v>
      </c>
      <c r="L118" s="8">
        <v>15000000</v>
      </c>
      <c r="M118" s="3">
        <v>60</v>
      </c>
      <c r="N118" s="3">
        <v>35</v>
      </c>
      <c r="O118" s="3">
        <v>22</v>
      </c>
      <c r="P118" s="5">
        <v>73201</v>
      </c>
      <c r="Q118" s="5" t="s">
        <v>21</v>
      </c>
      <c r="R118" s="4" t="s">
        <v>16</v>
      </c>
      <c r="S118" s="110">
        <v>3.06</v>
      </c>
      <c r="T118" s="1"/>
      <c r="U118" s="1"/>
      <c r="V118" s="2"/>
    </row>
    <row r="119" spans="1:22" x14ac:dyDescent="0.25">
      <c r="A119" s="69">
        <f t="shared" si="8"/>
        <v>2022</v>
      </c>
      <c r="B119" s="74" t="s">
        <v>225</v>
      </c>
      <c r="C119" s="27">
        <v>44623</v>
      </c>
      <c r="D119" s="47" t="s">
        <v>39</v>
      </c>
      <c r="E119" s="96" t="s">
        <v>40</v>
      </c>
      <c r="F119" s="96" t="s">
        <v>14</v>
      </c>
      <c r="G119" s="96" t="s">
        <v>32</v>
      </c>
      <c r="H119" s="28">
        <v>225000</v>
      </c>
      <c r="I119" s="30" t="s">
        <v>21</v>
      </c>
      <c r="J119" s="30" t="s">
        <v>21</v>
      </c>
      <c r="K119" s="6">
        <v>1146932</v>
      </c>
      <c r="L119" s="8">
        <v>644261</v>
      </c>
      <c r="M119" s="3">
        <v>31</v>
      </c>
      <c r="N119" s="3" t="s">
        <v>21</v>
      </c>
      <c r="O119" s="3" t="s">
        <v>21</v>
      </c>
      <c r="P119" s="3" t="s">
        <v>21</v>
      </c>
      <c r="Q119" s="5" t="s">
        <v>21</v>
      </c>
      <c r="R119" s="4" t="s">
        <v>33</v>
      </c>
      <c r="S119" s="110">
        <v>2.2799999999999998</v>
      </c>
      <c r="T119" s="1"/>
      <c r="U119" s="1"/>
      <c r="V119" s="2"/>
    </row>
    <row r="120" spans="1:22" x14ac:dyDescent="0.25">
      <c r="A120" s="69">
        <f t="shared" si="8"/>
        <v>2022</v>
      </c>
      <c r="B120" s="74" t="s">
        <v>498</v>
      </c>
      <c r="C120" s="27">
        <v>44641</v>
      </c>
      <c r="D120" s="47" t="s">
        <v>64</v>
      </c>
      <c r="E120" s="96" t="s">
        <v>65</v>
      </c>
      <c r="F120" s="96" t="s">
        <v>14</v>
      </c>
      <c r="G120" s="96" t="s">
        <v>32</v>
      </c>
      <c r="H120" s="28">
        <v>300000</v>
      </c>
      <c r="I120" s="28">
        <v>300000</v>
      </c>
      <c r="J120" s="30">
        <v>72972</v>
      </c>
      <c r="K120" s="6">
        <v>2286602</v>
      </c>
      <c r="L120" s="5">
        <v>1886118</v>
      </c>
      <c r="M120" s="3">
        <v>26</v>
      </c>
      <c r="N120" s="3">
        <v>9</v>
      </c>
      <c r="O120" s="3">
        <v>3</v>
      </c>
      <c r="P120" s="5">
        <v>93000</v>
      </c>
      <c r="Q120" s="5" t="s">
        <v>21</v>
      </c>
      <c r="R120" s="4" t="s">
        <v>16</v>
      </c>
      <c r="S120" s="110">
        <v>3.56</v>
      </c>
      <c r="T120" s="1"/>
      <c r="U120" s="1"/>
      <c r="V120" s="2"/>
    </row>
    <row r="121" spans="1:22" x14ac:dyDescent="0.25">
      <c r="A121" s="69">
        <f t="shared" si="8"/>
        <v>2022</v>
      </c>
      <c r="B121" s="74" t="s">
        <v>226</v>
      </c>
      <c r="C121" s="27">
        <v>44642</v>
      </c>
      <c r="D121" s="47" t="s">
        <v>52</v>
      </c>
      <c r="E121" s="96" t="s">
        <v>53</v>
      </c>
      <c r="F121" s="96" t="s">
        <v>14</v>
      </c>
      <c r="G121" s="96" t="s">
        <v>32</v>
      </c>
      <c r="H121" s="28">
        <v>10000000</v>
      </c>
      <c r="I121" s="28">
        <v>10000000</v>
      </c>
      <c r="J121" s="30" t="s">
        <v>21</v>
      </c>
      <c r="K121" s="6">
        <v>1700000000</v>
      </c>
      <c r="L121" s="8">
        <v>1115862000</v>
      </c>
      <c r="M121" s="3">
        <v>600</v>
      </c>
      <c r="N121" s="3" t="s">
        <v>21</v>
      </c>
      <c r="O121" s="3" t="s">
        <v>21</v>
      </c>
      <c r="P121" s="5" t="s">
        <v>21</v>
      </c>
      <c r="Q121" s="5" t="s">
        <v>21</v>
      </c>
      <c r="R121" s="4" t="s">
        <v>16</v>
      </c>
      <c r="S121" s="110">
        <v>3.95</v>
      </c>
      <c r="T121" s="1"/>
      <c r="U121" s="1"/>
      <c r="V121" s="2"/>
    </row>
    <row r="122" spans="1:22" x14ac:dyDescent="0.25">
      <c r="A122" s="69">
        <f t="shared" si="8"/>
        <v>2022</v>
      </c>
      <c r="B122" s="74" t="s">
        <v>227</v>
      </c>
      <c r="C122" s="27">
        <v>44650</v>
      </c>
      <c r="D122" s="47" t="s">
        <v>91</v>
      </c>
      <c r="E122" s="96" t="s">
        <v>92</v>
      </c>
      <c r="F122" s="96" t="s">
        <v>14</v>
      </c>
      <c r="G122" s="96" t="s">
        <v>32</v>
      </c>
      <c r="H122" s="28">
        <v>488000</v>
      </c>
      <c r="I122" s="28">
        <v>488000</v>
      </c>
      <c r="J122" s="30" t="s">
        <v>21</v>
      </c>
      <c r="K122" s="6">
        <v>24180000</v>
      </c>
      <c r="L122" s="8">
        <v>29015224</v>
      </c>
      <c r="M122" s="3">
        <v>51</v>
      </c>
      <c r="N122" s="3" t="s">
        <v>21</v>
      </c>
      <c r="O122" s="3">
        <v>114</v>
      </c>
      <c r="P122" s="5">
        <v>48458</v>
      </c>
      <c r="Q122" s="5" t="s">
        <v>21</v>
      </c>
      <c r="R122" s="4" t="s">
        <v>16</v>
      </c>
      <c r="S122" s="110">
        <v>5.05</v>
      </c>
      <c r="T122" s="1"/>
      <c r="U122" s="1"/>
      <c r="V122" s="2"/>
    </row>
    <row r="123" spans="1:22" x14ac:dyDescent="0.25">
      <c r="A123" s="69">
        <f t="shared" si="8"/>
        <v>2022</v>
      </c>
      <c r="B123" s="74" t="s">
        <v>504</v>
      </c>
      <c r="C123" s="27">
        <v>44651</v>
      </c>
      <c r="D123" s="47" t="s">
        <v>157</v>
      </c>
      <c r="E123" s="96" t="s">
        <v>158</v>
      </c>
      <c r="F123" s="96" t="s">
        <v>19</v>
      </c>
      <c r="G123" s="96" t="s">
        <v>32</v>
      </c>
      <c r="H123" s="28">
        <v>500000</v>
      </c>
      <c r="I123" s="28">
        <v>500000</v>
      </c>
      <c r="J123" s="29">
        <v>225225</v>
      </c>
      <c r="K123" s="6">
        <v>12361000</v>
      </c>
      <c r="L123" s="5">
        <v>11962208</v>
      </c>
      <c r="M123" s="3">
        <v>78</v>
      </c>
      <c r="N123" s="3">
        <v>37</v>
      </c>
      <c r="O123" s="3">
        <v>20</v>
      </c>
      <c r="P123" s="5">
        <v>50000</v>
      </c>
      <c r="Q123" s="5" t="s">
        <v>21</v>
      </c>
      <c r="R123" s="4" t="s">
        <v>16</v>
      </c>
      <c r="S123" s="110">
        <v>2.65</v>
      </c>
      <c r="T123" s="1"/>
      <c r="U123" s="1"/>
      <c r="V123" s="2"/>
    </row>
    <row r="124" spans="1:22" x14ac:dyDescent="0.25">
      <c r="A124" s="69">
        <f t="shared" si="8"/>
        <v>2022</v>
      </c>
      <c r="B124" s="74" t="s">
        <v>228</v>
      </c>
      <c r="C124" s="27">
        <v>44669</v>
      </c>
      <c r="D124" s="47" t="s">
        <v>229</v>
      </c>
      <c r="E124" s="96" t="s">
        <v>25</v>
      </c>
      <c r="F124" s="96" t="s">
        <v>19</v>
      </c>
      <c r="G124" s="96" t="s">
        <v>32</v>
      </c>
      <c r="H124" s="28">
        <v>400000</v>
      </c>
      <c r="I124" s="28">
        <v>400000</v>
      </c>
      <c r="J124" s="30" t="s">
        <v>21</v>
      </c>
      <c r="K124" s="6">
        <v>27811000</v>
      </c>
      <c r="L124" s="8">
        <v>9480813</v>
      </c>
      <c r="M124" s="3">
        <v>46</v>
      </c>
      <c r="N124" s="3" t="s">
        <v>21</v>
      </c>
      <c r="O124" s="3">
        <v>19</v>
      </c>
      <c r="P124" s="5">
        <v>76000</v>
      </c>
      <c r="Q124" s="5" t="s">
        <v>21</v>
      </c>
      <c r="R124" s="4" t="s">
        <v>16</v>
      </c>
      <c r="S124" s="110">
        <v>4.32</v>
      </c>
      <c r="T124" s="1"/>
      <c r="U124" s="1"/>
      <c r="V124" s="2"/>
    </row>
    <row r="125" spans="1:22" x14ac:dyDescent="0.25">
      <c r="A125" s="69">
        <f t="shared" si="8"/>
        <v>2022</v>
      </c>
      <c r="B125" s="74" t="s">
        <v>230</v>
      </c>
      <c r="C125" s="27">
        <v>44680</v>
      </c>
      <c r="D125" s="46" t="s">
        <v>42</v>
      </c>
      <c r="E125" s="98" t="s">
        <v>43</v>
      </c>
      <c r="F125" s="98" t="s">
        <v>14</v>
      </c>
      <c r="G125" s="96" t="s">
        <v>32</v>
      </c>
      <c r="H125" s="28">
        <v>150000</v>
      </c>
      <c r="I125" s="28">
        <v>106250</v>
      </c>
      <c r="J125" s="30">
        <v>106250</v>
      </c>
      <c r="K125" s="6">
        <v>8000000</v>
      </c>
      <c r="L125" s="8">
        <v>4000000</v>
      </c>
      <c r="M125" s="3">
        <v>17</v>
      </c>
      <c r="N125" s="3">
        <v>17</v>
      </c>
      <c r="O125" s="3" t="s">
        <v>21</v>
      </c>
      <c r="P125" s="3" t="s">
        <v>21</v>
      </c>
      <c r="Q125" s="5" t="s">
        <v>21</v>
      </c>
      <c r="R125" s="4" t="s">
        <v>22</v>
      </c>
      <c r="S125" s="110">
        <v>1.27</v>
      </c>
      <c r="T125" s="1"/>
      <c r="U125" s="1"/>
      <c r="V125" s="2"/>
    </row>
    <row r="126" spans="1:22" x14ac:dyDescent="0.25">
      <c r="A126" s="69">
        <f t="shared" si="8"/>
        <v>2022</v>
      </c>
      <c r="B126" s="74" t="s">
        <v>231</v>
      </c>
      <c r="C126" s="27">
        <v>44699</v>
      </c>
      <c r="D126" s="46" t="s">
        <v>207</v>
      </c>
      <c r="E126" s="98" t="s">
        <v>208</v>
      </c>
      <c r="F126" s="98" t="s">
        <v>14</v>
      </c>
      <c r="G126" s="96" t="s">
        <v>32</v>
      </c>
      <c r="H126" s="28">
        <v>48000</v>
      </c>
      <c r="I126" s="30" t="s">
        <v>21</v>
      </c>
      <c r="J126" s="30" t="s">
        <v>21</v>
      </c>
      <c r="K126" s="6">
        <v>3350000</v>
      </c>
      <c r="L126" s="8">
        <v>2203889</v>
      </c>
      <c r="M126" s="3">
        <v>6</v>
      </c>
      <c r="N126" s="3" t="s">
        <v>21</v>
      </c>
      <c r="O126" s="3" t="s">
        <v>21</v>
      </c>
      <c r="P126" s="3" t="s">
        <v>21</v>
      </c>
      <c r="Q126" s="5" t="s">
        <v>21</v>
      </c>
      <c r="R126" s="4" t="s">
        <v>33</v>
      </c>
      <c r="S126" s="110">
        <v>1.32</v>
      </c>
      <c r="T126" s="1"/>
      <c r="U126" s="1"/>
      <c r="V126" s="2"/>
    </row>
    <row r="127" spans="1:22" x14ac:dyDescent="0.25">
      <c r="A127" s="69">
        <f t="shared" si="8"/>
        <v>2022</v>
      </c>
      <c r="B127" s="74" t="s">
        <v>232</v>
      </c>
      <c r="C127" s="27">
        <v>44704</v>
      </c>
      <c r="D127" s="47" t="s">
        <v>142</v>
      </c>
      <c r="E127" s="96" t="s">
        <v>43</v>
      </c>
      <c r="F127" s="96" t="s">
        <v>14</v>
      </c>
      <c r="G127" s="96" t="s">
        <v>32</v>
      </c>
      <c r="H127" s="28">
        <v>250000</v>
      </c>
      <c r="I127" s="30" t="s">
        <v>21</v>
      </c>
      <c r="J127" s="30" t="s">
        <v>21</v>
      </c>
      <c r="K127" s="6">
        <v>4020000</v>
      </c>
      <c r="L127" s="8" t="s">
        <v>21</v>
      </c>
      <c r="M127" s="3">
        <v>50</v>
      </c>
      <c r="N127" s="3" t="s">
        <v>21</v>
      </c>
      <c r="O127" s="3" t="s">
        <v>21</v>
      </c>
      <c r="P127" s="3" t="s">
        <v>21</v>
      </c>
      <c r="Q127" s="5" t="s">
        <v>21</v>
      </c>
      <c r="R127" s="4" t="s">
        <v>33</v>
      </c>
      <c r="S127" s="110">
        <v>1.8</v>
      </c>
      <c r="T127" s="1"/>
      <c r="U127" s="1"/>
      <c r="V127" s="2"/>
    </row>
    <row r="128" spans="1:22" x14ac:dyDescent="0.25">
      <c r="A128" s="69">
        <f t="shared" si="8"/>
        <v>2022</v>
      </c>
      <c r="B128" s="74" t="s">
        <v>233</v>
      </c>
      <c r="C128" s="27">
        <v>44705</v>
      </c>
      <c r="D128" s="47" t="s">
        <v>234</v>
      </c>
      <c r="E128" s="96" t="s">
        <v>155</v>
      </c>
      <c r="F128" s="96" t="s">
        <v>19</v>
      </c>
      <c r="G128" s="96" t="s">
        <v>32</v>
      </c>
      <c r="H128" s="28">
        <v>1240000</v>
      </c>
      <c r="I128" s="28">
        <v>1240000</v>
      </c>
      <c r="J128" s="30" t="s">
        <v>21</v>
      </c>
      <c r="K128" s="6">
        <v>13291080</v>
      </c>
      <c r="L128" s="8">
        <v>8748758</v>
      </c>
      <c r="M128" s="3">
        <v>140</v>
      </c>
      <c r="N128" s="3" t="s">
        <v>21</v>
      </c>
      <c r="O128" s="3">
        <v>48</v>
      </c>
      <c r="P128" s="5">
        <v>47000</v>
      </c>
      <c r="Q128" s="5">
        <v>12000000</v>
      </c>
      <c r="R128" s="4" t="s">
        <v>16</v>
      </c>
      <c r="S128" s="110">
        <v>3.09</v>
      </c>
      <c r="T128" s="1"/>
      <c r="U128" s="1"/>
      <c r="V128" s="2"/>
    </row>
    <row r="129" spans="1:22" x14ac:dyDescent="0.25">
      <c r="A129" s="69">
        <f t="shared" si="8"/>
        <v>2022</v>
      </c>
      <c r="B129" s="74" t="s">
        <v>235</v>
      </c>
      <c r="C129" s="27">
        <v>44705</v>
      </c>
      <c r="D129" s="47" t="s">
        <v>135</v>
      </c>
      <c r="E129" s="96" t="s">
        <v>136</v>
      </c>
      <c r="F129" s="96" t="s">
        <v>14</v>
      </c>
      <c r="G129" s="96" t="s">
        <v>32</v>
      </c>
      <c r="H129" s="28">
        <v>600000</v>
      </c>
      <c r="I129" s="28">
        <v>300000</v>
      </c>
      <c r="J129" s="30">
        <v>300000</v>
      </c>
      <c r="K129" s="6">
        <v>6500000</v>
      </c>
      <c r="L129" s="8">
        <v>6207960</v>
      </c>
      <c r="M129" s="3">
        <v>60</v>
      </c>
      <c r="N129" s="3">
        <v>47</v>
      </c>
      <c r="O129" s="3" t="s">
        <v>21</v>
      </c>
      <c r="P129" s="3" t="s">
        <v>21</v>
      </c>
      <c r="Q129" s="5" t="s">
        <v>21</v>
      </c>
      <c r="R129" s="4" t="s">
        <v>33</v>
      </c>
      <c r="S129" s="110">
        <v>1.29</v>
      </c>
      <c r="T129" s="1"/>
      <c r="U129" s="1"/>
      <c r="V129" s="2"/>
    </row>
    <row r="130" spans="1:22" x14ac:dyDescent="0.25">
      <c r="A130" s="69">
        <f t="shared" si="8"/>
        <v>2022</v>
      </c>
      <c r="B130" s="74" t="s">
        <v>236</v>
      </c>
      <c r="C130" s="27">
        <v>44705</v>
      </c>
      <c r="D130" s="47" t="s">
        <v>52</v>
      </c>
      <c r="E130" s="96" t="s">
        <v>53</v>
      </c>
      <c r="F130" s="96" t="s">
        <v>14</v>
      </c>
      <c r="G130" s="96" t="s">
        <v>32</v>
      </c>
      <c r="H130" s="28">
        <v>264000</v>
      </c>
      <c r="I130" s="28">
        <v>264000</v>
      </c>
      <c r="J130" s="30" t="s">
        <v>21</v>
      </c>
      <c r="K130" s="6">
        <v>22000000</v>
      </c>
      <c r="L130" s="8">
        <v>21679107</v>
      </c>
      <c r="M130" s="3">
        <v>46</v>
      </c>
      <c r="N130" s="3" t="s">
        <v>21</v>
      </c>
      <c r="O130" s="3">
        <v>24</v>
      </c>
      <c r="P130" s="5">
        <v>72000</v>
      </c>
      <c r="Q130" s="5" t="s">
        <v>21</v>
      </c>
      <c r="R130" s="4" t="s">
        <v>16</v>
      </c>
      <c r="S130" s="110">
        <v>4.0199999999999996</v>
      </c>
      <c r="T130" s="1"/>
      <c r="U130" s="1"/>
      <c r="V130" s="2"/>
    </row>
    <row r="131" spans="1:22" x14ac:dyDescent="0.25">
      <c r="A131" s="69">
        <f t="shared" si="8"/>
        <v>2022</v>
      </c>
      <c r="B131" s="74" t="s">
        <v>237</v>
      </c>
      <c r="C131" s="27">
        <v>44705</v>
      </c>
      <c r="D131" s="47" t="s">
        <v>52</v>
      </c>
      <c r="E131" s="98" t="s">
        <v>75</v>
      </c>
      <c r="F131" s="96" t="s">
        <v>14</v>
      </c>
      <c r="G131" s="96" t="s">
        <v>32</v>
      </c>
      <c r="H131" s="28">
        <v>2250000</v>
      </c>
      <c r="I131" s="30" t="s">
        <v>21</v>
      </c>
      <c r="J131" s="30" t="s">
        <v>21</v>
      </c>
      <c r="K131" s="6">
        <v>9900000</v>
      </c>
      <c r="L131" s="8">
        <v>6356098</v>
      </c>
      <c r="M131" s="3">
        <v>71</v>
      </c>
      <c r="N131" s="3" t="s">
        <v>21</v>
      </c>
      <c r="O131" s="3" t="s">
        <v>21</v>
      </c>
      <c r="P131" s="3" t="s">
        <v>21</v>
      </c>
      <c r="Q131" s="5" t="s">
        <v>21</v>
      </c>
      <c r="R131" s="4" t="s">
        <v>33</v>
      </c>
      <c r="S131" s="110">
        <v>1.78</v>
      </c>
      <c r="T131" s="1"/>
      <c r="U131" s="1"/>
      <c r="V131" s="2"/>
    </row>
    <row r="132" spans="1:22" x14ac:dyDescent="0.25">
      <c r="A132" s="69">
        <f t="shared" si="8"/>
        <v>2022</v>
      </c>
      <c r="B132" s="74" t="s">
        <v>238</v>
      </c>
      <c r="C132" s="27">
        <v>44718</v>
      </c>
      <c r="D132" s="47" t="s">
        <v>82</v>
      </c>
      <c r="E132" s="96" t="s">
        <v>40</v>
      </c>
      <c r="F132" s="96" t="s">
        <v>19</v>
      </c>
      <c r="G132" s="96" t="s">
        <v>32</v>
      </c>
      <c r="H132" s="28">
        <v>800000</v>
      </c>
      <c r="I132" s="28">
        <v>400000</v>
      </c>
      <c r="J132" s="30" t="s">
        <v>21</v>
      </c>
      <c r="K132" s="6">
        <v>3065000</v>
      </c>
      <c r="L132" s="8">
        <v>3503021</v>
      </c>
      <c r="M132" s="3">
        <v>77</v>
      </c>
      <c r="N132" s="3" t="s">
        <v>21</v>
      </c>
      <c r="O132" s="3">
        <v>25</v>
      </c>
      <c r="P132" s="5">
        <v>50000</v>
      </c>
      <c r="Q132" s="5" t="s">
        <v>21</v>
      </c>
      <c r="R132" s="4" t="s">
        <v>16</v>
      </c>
      <c r="S132" s="110">
        <v>4.68</v>
      </c>
      <c r="T132" s="1"/>
      <c r="U132" s="1"/>
      <c r="V132" s="2"/>
    </row>
    <row r="133" spans="1:22" x14ac:dyDescent="0.25">
      <c r="A133" s="69">
        <f t="shared" si="8"/>
        <v>2022</v>
      </c>
      <c r="B133" s="74" t="s">
        <v>499</v>
      </c>
      <c r="C133" s="27">
        <v>44734</v>
      </c>
      <c r="D133" s="47" t="s">
        <v>64</v>
      </c>
      <c r="E133" s="96" t="s">
        <v>65</v>
      </c>
      <c r="F133" s="96" t="s">
        <v>44</v>
      </c>
      <c r="G133" s="96" t="s">
        <v>32</v>
      </c>
      <c r="H133" s="28">
        <v>250000</v>
      </c>
      <c r="I133" s="28">
        <v>100000</v>
      </c>
      <c r="J133" s="29">
        <v>100000</v>
      </c>
      <c r="K133" s="6">
        <v>1500000</v>
      </c>
      <c r="L133" s="8" t="s">
        <v>21</v>
      </c>
      <c r="M133" s="3">
        <v>31</v>
      </c>
      <c r="N133" s="3" t="s">
        <v>21</v>
      </c>
      <c r="O133" s="3" t="s">
        <v>21</v>
      </c>
      <c r="P133" s="3" t="s">
        <v>21</v>
      </c>
      <c r="Q133" s="5" t="s">
        <v>21</v>
      </c>
      <c r="R133" s="4" t="s">
        <v>26</v>
      </c>
      <c r="S133" s="110">
        <v>1.63</v>
      </c>
      <c r="T133" s="1"/>
      <c r="U133" s="1"/>
      <c r="V133" s="2"/>
    </row>
    <row r="134" spans="1:22" x14ac:dyDescent="0.25">
      <c r="A134" s="69">
        <f t="shared" si="8"/>
        <v>2022</v>
      </c>
      <c r="B134" s="74" t="s">
        <v>239</v>
      </c>
      <c r="C134" s="27">
        <v>44763</v>
      </c>
      <c r="D134" s="47" t="s">
        <v>61</v>
      </c>
      <c r="E134" s="96" t="s">
        <v>48</v>
      </c>
      <c r="F134" s="96" t="s">
        <v>19</v>
      </c>
      <c r="G134" s="96" t="s">
        <v>32</v>
      </c>
      <c r="H134" s="28">
        <v>350000</v>
      </c>
      <c r="I134" s="28">
        <v>350000</v>
      </c>
      <c r="J134" s="30">
        <v>350000</v>
      </c>
      <c r="K134" s="6">
        <v>103600000</v>
      </c>
      <c r="L134" s="8" t="s">
        <v>21</v>
      </c>
      <c r="M134" s="3">
        <v>50</v>
      </c>
      <c r="N134" s="3">
        <v>50</v>
      </c>
      <c r="O134" s="3" t="s">
        <v>21</v>
      </c>
      <c r="P134" s="3" t="s">
        <v>21</v>
      </c>
      <c r="Q134" s="5" t="s">
        <v>21</v>
      </c>
      <c r="R134" s="4" t="s">
        <v>22</v>
      </c>
      <c r="S134" s="110">
        <v>1.84</v>
      </c>
      <c r="T134" s="1"/>
      <c r="U134" s="1"/>
      <c r="V134" s="2"/>
    </row>
    <row r="135" spans="1:22" x14ac:dyDescent="0.25">
      <c r="A135" s="69">
        <f t="shared" si="8"/>
        <v>2022</v>
      </c>
      <c r="B135" s="74" t="s">
        <v>240</v>
      </c>
      <c r="C135" s="27">
        <v>44768</v>
      </c>
      <c r="D135" s="47" t="s">
        <v>161</v>
      </c>
      <c r="E135" s="96" t="s">
        <v>48</v>
      </c>
      <c r="F135" s="96" t="s">
        <v>14</v>
      </c>
      <c r="G135" s="96" t="s">
        <v>32</v>
      </c>
      <c r="H135" s="28">
        <v>1500000</v>
      </c>
      <c r="I135" s="28">
        <v>1500000</v>
      </c>
      <c r="J135" s="31">
        <v>500000</v>
      </c>
      <c r="K135" s="6">
        <v>3045000</v>
      </c>
      <c r="L135" s="8">
        <v>2169351</v>
      </c>
      <c r="M135" s="3">
        <v>150</v>
      </c>
      <c r="N135" s="3">
        <v>98</v>
      </c>
      <c r="O135" s="3">
        <v>141</v>
      </c>
      <c r="P135" s="5">
        <v>125265</v>
      </c>
      <c r="Q135" s="5" t="s">
        <v>21</v>
      </c>
      <c r="R135" s="4" t="s">
        <v>16</v>
      </c>
      <c r="S135" s="110">
        <v>3.61</v>
      </c>
      <c r="T135" s="1"/>
      <c r="U135" s="1"/>
      <c r="V135" s="2"/>
    </row>
    <row r="136" spans="1:22" x14ac:dyDescent="0.25">
      <c r="A136" s="69">
        <f t="shared" si="8"/>
        <v>2022</v>
      </c>
      <c r="B136" s="74" t="s">
        <v>500</v>
      </c>
      <c r="C136" s="27">
        <v>44778</v>
      </c>
      <c r="D136" s="47" t="s">
        <v>241</v>
      </c>
      <c r="E136" s="96" t="s">
        <v>173</v>
      </c>
      <c r="F136" s="96" t="s">
        <v>14</v>
      </c>
      <c r="G136" s="96" t="s">
        <v>32</v>
      </c>
      <c r="H136" s="28">
        <v>325000</v>
      </c>
      <c r="I136" s="28">
        <v>325000</v>
      </c>
      <c r="J136" s="30" t="s">
        <v>21</v>
      </c>
      <c r="K136" s="6">
        <v>194000000</v>
      </c>
      <c r="L136" s="8">
        <v>222417591</v>
      </c>
      <c r="M136" s="3">
        <v>50</v>
      </c>
      <c r="N136" s="3" t="s">
        <v>21</v>
      </c>
      <c r="O136" s="3">
        <v>41</v>
      </c>
      <c r="P136" s="5">
        <v>74992</v>
      </c>
      <c r="Q136" s="5" t="s">
        <v>21</v>
      </c>
      <c r="R136" s="4" t="s">
        <v>16</v>
      </c>
      <c r="S136" s="110">
        <v>2.23</v>
      </c>
      <c r="T136" s="1"/>
      <c r="U136" s="1"/>
      <c r="V136" s="2"/>
    </row>
    <row r="137" spans="1:22" x14ac:dyDescent="0.25">
      <c r="A137" s="69">
        <f t="shared" si="8"/>
        <v>2022</v>
      </c>
      <c r="B137" s="74" t="s">
        <v>242</v>
      </c>
      <c r="C137" s="27">
        <v>44796</v>
      </c>
      <c r="D137" s="47" t="s">
        <v>82</v>
      </c>
      <c r="E137" s="96" t="s">
        <v>40</v>
      </c>
      <c r="F137" s="96" t="s">
        <v>19</v>
      </c>
      <c r="G137" s="96" t="s">
        <v>32</v>
      </c>
      <c r="H137" s="28">
        <v>2500000</v>
      </c>
      <c r="I137" s="28">
        <v>2500000</v>
      </c>
      <c r="J137" s="30">
        <v>887500</v>
      </c>
      <c r="K137" s="6">
        <v>54200000</v>
      </c>
      <c r="L137" s="8">
        <v>27914949</v>
      </c>
      <c r="M137" s="3">
        <v>200</v>
      </c>
      <c r="N137" s="3">
        <v>71</v>
      </c>
      <c r="O137" s="3">
        <v>98</v>
      </c>
      <c r="P137" s="5">
        <v>40898</v>
      </c>
      <c r="Q137" s="5" t="s">
        <v>21</v>
      </c>
      <c r="R137" s="4" t="s">
        <v>16</v>
      </c>
      <c r="S137" s="110">
        <v>2.61</v>
      </c>
      <c r="T137" s="1"/>
      <c r="U137" s="1"/>
      <c r="V137" s="2"/>
    </row>
    <row r="138" spans="1:22" x14ac:dyDescent="0.25">
      <c r="A138" s="69">
        <f t="shared" si="8"/>
        <v>2022</v>
      </c>
      <c r="B138" s="74" t="s">
        <v>243</v>
      </c>
      <c r="C138" s="27">
        <v>44802</v>
      </c>
      <c r="D138" s="47" t="s">
        <v>80</v>
      </c>
      <c r="E138" s="96" t="s">
        <v>65</v>
      </c>
      <c r="F138" s="96" t="s">
        <v>19</v>
      </c>
      <c r="G138" s="96" t="s">
        <v>32</v>
      </c>
      <c r="H138" s="28">
        <v>1000000</v>
      </c>
      <c r="I138" s="28">
        <v>1000000</v>
      </c>
      <c r="J138" s="28">
        <v>872973</v>
      </c>
      <c r="K138" s="6">
        <v>41750000</v>
      </c>
      <c r="L138" s="8">
        <v>26949000</v>
      </c>
      <c r="M138" s="3">
        <v>185</v>
      </c>
      <c r="N138" s="3">
        <v>138</v>
      </c>
      <c r="O138" s="3">
        <v>158</v>
      </c>
      <c r="P138" s="5">
        <v>59371</v>
      </c>
      <c r="Q138" s="5">
        <v>3585000</v>
      </c>
      <c r="R138" s="4" t="s">
        <v>16</v>
      </c>
      <c r="S138" s="110">
        <v>2.74</v>
      </c>
      <c r="T138" s="1"/>
      <c r="U138" s="1"/>
      <c r="V138" s="2"/>
    </row>
    <row r="139" spans="1:22" x14ac:dyDescent="0.25">
      <c r="A139" s="69">
        <f t="shared" si="8"/>
        <v>2022</v>
      </c>
      <c r="B139" s="74" t="s">
        <v>244</v>
      </c>
      <c r="C139" s="27">
        <v>44817</v>
      </c>
      <c r="D139" s="47" t="s">
        <v>64</v>
      </c>
      <c r="E139" s="96" t="s">
        <v>65</v>
      </c>
      <c r="F139" s="96" t="s">
        <v>19</v>
      </c>
      <c r="G139" s="96" t="s">
        <v>32</v>
      </c>
      <c r="H139" s="28">
        <v>750000</v>
      </c>
      <c r="I139" s="28">
        <v>750000</v>
      </c>
      <c r="J139" s="30" t="s">
        <v>21</v>
      </c>
      <c r="K139" s="6">
        <v>7317115</v>
      </c>
      <c r="L139" s="8" t="s">
        <v>21</v>
      </c>
      <c r="M139" s="3">
        <v>100</v>
      </c>
      <c r="N139" s="3" t="s">
        <v>21</v>
      </c>
      <c r="O139" s="3">
        <v>14</v>
      </c>
      <c r="P139" s="5">
        <v>55381</v>
      </c>
      <c r="Q139" s="5" t="s">
        <v>21</v>
      </c>
      <c r="R139" s="4" t="s">
        <v>16</v>
      </c>
      <c r="S139" s="110">
        <v>4.46</v>
      </c>
      <c r="T139" s="1"/>
      <c r="U139" s="1"/>
      <c r="V139" s="2"/>
    </row>
    <row r="140" spans="1:22" x14ac:dyDescent="0.25">
      <c r="A140" s="69">
        <f t="shared" si="8"/>
        <v>2022</v>
      </c>
      <c r="B140" s="74" t="s">
        <v>501</v>
      </c>
      <c r="C140" s="27">
        <v>44820</v>
      </c>
      <c r="D140" s="47" t="s">
        <v>61</v>
      </c>
      <c r="E140" s="96" t="s">
        <v>48</v>
      </c>
      <c r="F140" s="96" t="s">
        <v>19</v>
      </c>
      <c r="G140" s="96" t="s">
        <v>32</v>
      </c>
      <c r="H140" s="28">
        <v>375000</v>
      </c>
      <c r="I140" s="28">
        <v>375000</v>
      </c>
      <c r="J140" s="30" t="s">
        <v>21</v>
      </c>
      <c r="K140" s="6">
        <v>12150001</v>
      </c>
      <c r="L140" s="8">
        <v>4478293</v>
      </c>
      <c r="M140" s="3">
        <v>55</v>
      </c>
      <c r="N140" s="3" t="s">
        <v>21</v>
      </c>
      <c r="O140" s="3">
        <v>46</v>
      </c>
      <c r="P140" s="5">
        <v>40444</v>
      </c>
      <c r="Q140" s="5" t="s">
        <v>21</v>
      </c>
      <c r="R140" s="4" t="s">
        <v>16</v>
      </c>
      <c r="S140" s="110">
        <v>2.21</v>
      </c>
      <c r="T140" s="1"/>
      <c r="U140" s="1"/>
      <c r="V140" s="2"/>
    </row>
    <row r="141" spans="1:22" x14ac:dyDescent="0.25">
      <c r="A141" s="69">
        <f t="shared" si="8"/>
        <v>2022</v>
      </c>
      <c r="B141" s="74" t="s">
        <v>502</v>
      </c>
      <c r="C141" s="27">
        <v>44827</v>
      </c>
      <c r="D141" s="47" t="s">
        <v>163</v>
      </c>
      <c r="E141" s="96" t="s">
        <v>245</v>
      </c>
      <c r="F141" s="96" t="s">
        <v>14</v>
      </c>
      <c r="G141" s="96" t="s">
        <v>32</v>
      </c>
      <c r="H141" s="28">
        <v>750000</v>
      </c>
      <c r="I141" s="28">
        <v>750000</v>
      </c>
      <c r="J141" s="30" t="s">
        <v>21</v>
      </c>
      <c r="K141" s="6">
        <v>21800000</v>
      </c>
      <c r="L141" s="8">
        <v>1208300</v>
      </c>
      <c r="M141" s="3">
        <v>64</v>
      </c>
      <c r="N141" s="3" t="s">
        <v>21</v>
      </c>
      <c r="O141" s="3">
        <v>26</v>
      </c>
      <c r="P141" s="5">
        <v>40000</v>
      </c>
      <c r="Q141" s="5" t="s">
        <v>21</v>
      </c>
      <c r="R141" s="4" t="s">
        <v>16</v>
      </c>
      <c r="S141" s="110">
        <v>2.74</v>
      </c>
      <c r="T141" s="1"/>
      <c r="U141" s="1"/>
      <c r="V141" s="2"/>
    </row>
    <row r="142" spans="1:22" ht="15.75" x14ac:dyDescent="0.25">
      <c r="A142" s="69">
        <v>2023</v>
      </c>
      <c r="B142" s="48" t="s">
        <v>246</v>
      </c>
      <c r="C142" s="27">
        <v>44859</v>
      </c>
      <c r="D142" s="88" t="s">
        <v>61</v>
      </c>
      <c r="E142" s="96" t="s">
        <v>48</v>
      </c>
      <c r="F142" s="96" t="s">
        <v>19</v>
      </c>
      <c r="G142" s="96" t="s">
        <v>32</v>
      </c>
      <c r="H142" s="35">
        <v>1300000</v>
      </c>
      <c r="I142" s="35">
        <v>1300000</v>
      </c>
      <c r="J142" s="35">
        <v>858490</v>
      </c>
      <c r="K142" s="35">
        <v>96178814</v>
      </c>
      <c r="L142" s="35">
        <v>27664109</v>
      </c>
      <c r="M142" s="36">
        <v>111</v>
      </c>
      <c r="N142" s="36">
        <v>105</v>
      </c>
      <c r="O142" s="3">
        <v>169</v>
      </c>
      <c r="P142" s="5">
        <v>86237</v>
      </c>
      <c r="Q142" s="5" t="s">
        <v>21</v>
      </c>
      <c r="R142" s="4" t="s">
        <v>16</v>
      </c>
      <c r="S142" s="110">
        <v>2.75</v>
      </c>
      <c r="T142" s="61"/>
      <c r="U142" s="1"/>
      <c r="V142" s="2"/>
    </row>
    <row r="143" spans="1:22" ht="15.75" x14ac:dyDescent="0.25">
      <c r="A143" s="69">
        <f t="shared" ref="A143:A174" si="9">A142</f>
        <v>2023</v>
      </c>
      <c r="B143" s="48" t="s">
        <v>247</v>
      </c>
      <c r="C143" s="27">
        <v>44859</v>
      </c>
      <c r="D143" s="85" t="s">
        <v>248</v>
      </c>
      <c r="E143" s="96" t="s">
        <v>29</v>
      </c>
      <c r="F143" s="96" t="s">
        <v>14</v>
      </c>
      <c r="G143" s="96" t="s">
        <v>32</v>
      </c>
      <c r="H143" s="35">
        <v>2900000</v>
      </c>
      <c r="I143" s="35">
        <v>2900000</v>
      </c>
      <c r="J143" s="30" t="s">
        <v>21</v>
      </c>
      <c r="K143" s="35">
        <v>3772000</v>
      </c>
      <c r="L143" s="35">
        <v>1655147.92</v>
      </c>
      <c r="M143" s="36">
        <v>490</v>
      </c>
      <c r="N143" s="3" t="s">
        <v>21</v>
      </c>
      <c r="O143" s="3">
        <v>146</v>
      </c>
      <c r="P143" s="5">
        <v>42381</v>
      </c>
      <c r="Q143" s="5" t="s">
        <v>21</v>
      </c>
      <c r="R143" s="4" t="s">
        <v>16</v>
      </c>
      <c r="S143" s="110">
        <v>4.24</v>
      </c>
      <c r="T143" s="61"/>
      <c r="U143" s="1"/>
      <c r="V143" s="2"/>
    </row>
    <row r="144" spans="1:22" ht="15.75" x14ac:dyDescent="0.25">
      <c r="A144" s="69">
        <f t="shared" si="9"/>
        <v>2023</v>
      </c>
      <c r="B144" s="48" t="s">
        <v>249</v>
      </c>
      <c r="C144" s="27">
        <v>44861</v>
      </c>
      <c r="D144" s="85" t="s">
        <v>195</v>
      </c>
      <c r="E144" s="96" t="s">
        <v>43</v>
      </c>
      <c r="F144" s="96" t="s">
        <v>19</v>
      </c>
      <c r="G144" s="96" t="s">
        <v>32</v>
      </c>
      <c r="H144" s="35">
        <v>1000000</v>
      </c>
      <c r="I144" s="35">
        <v>1000000</v>
      </c>
      <c r="J144" s="35">
        <v>765100</v>
      </c>
      <c r="K144" s="35">
        <v>20750000</v>
      </c>
      <c r="L144" s="8">
        <v>38500000</v>
      </c>
      <c r="M144" s="36">
        <v>238</v>
      </c>
      <c r="N144" s="36">
        <v>228</v>
      </c>
      <c r="O144" s="3">
        <v>296</v>
      </c>
      <c r="P144" s="5">
        <v>46237</v>
      </c>
      <c r="Q144" s="5">
        <v>38500000</v>
      </c>
      <c r="R144" s="4" t="s">
        <v>16</v>
      </c>
      <c r="S144" s="110">
        <v>2.91</v>
      </c>
      <c r="T144" s="61"/>
      <c r="U144" s="1"/>
      <c r="V144" s="2"/>
    </row>
    <row r="145" spans="1:22" ht="15.75" x14ac:dyDescent="0.25">
      <c r="A145" s="69">
        <f t="shared" si="9"/>
        <v>2023</v>
      </c>
      <c r="B145" s="48" t="s">
        <v>250</v>
      </c>
      <c r="C145" s="27">
        <v>44862</v>
      </c>
      <c r="D145" s="85" t="s">
        <v>251</v>
      </c>
      <c r="E145" s="96" t="s">
        <v>96</v>
      </c>
      <c r="F145" s="96" t="s">
        <v>19</v>
      </c>
      <c r="G145" s="96" t="s">
        <v>32</v>
      </c>
      <c r="H145" s="35">
        <v>600000</v>
      </c>
      <c r="I145" s="35">
        <v>600000</v>
      </c>
      <c r="J145" s="30">
        <v>192000</v>
      </c>
      <c r="K145" s="35">
        <v>3790000</v>
      </c>
      <c r="L145" s="35">
        <v>22000000</v>
      </c>
      <c r="M145" s="36">
        <v>75</v>
      </c>
      <c r="N145" s="3">
        <v>24</v>
      </c>
      <c r="O145" s="3">
        <v>20</v>
      </c>
      <c r="P145" s="5">
        <v>113910</v>
      </c>
      <c r="Q145" s="5" t="s">
        <v>21</v>
      </c>
      <c r="R145" s="4" t="s">
        <v>16</v>
      </c>
      <c r="S145" s="110">
        <v>5.23</v>
      </c>
      <c r="T145" s="61"/>
      <c r="U145" s="1"/>
      <c r="V145" s="2"/>
    </row>
    <row r="146" spans="1:22" ht="15.75" x14ac:dyDescent="0.25">
      <c r="A146" s="69">
        <f t="shared" si="9"/>
        <v>2023</v>
      </c>
      <c r="B146" s="48" t="s">
        <v>252</v>
      </c>
      <c r="C146" s="27" t="s">
        <v>253</v>
      </c>
      <c r="D146" s="85" t="s">
        <v>28</v>
      </c>
      <c r="E146" s="96" t="s">
        <v>29</v>
      </c>
      <c r="F146" s="96" t="s">
        <v>14</v>
      </c>
      <c r="G146" s="96" t="s">
        <v>32</v>
      </c>
      <c r="H146" s="35">
        <v>1000000</v>
      </c>
      <c r="I146" s="35">
        <v>1000000</v>
      </c>
      <c r="J146" s="35">
        <v>496969</v>
      </c>
      <c r="K146" s="35">
        <v>922203</v>
      </c>
      <c r="L146" s="35">
        <v>609584</v>
      </c>
      <c r="M146" s="36">
        <v>165</v>
      </c>
      <c r="N146" s="37">
        <v>82</v>
      </c>
      <c r="O146" s="3">
        <v>84</v>
      </c>
      <c r="P146" s="5">
        <v>92211</v>
      </c>
      <c r="Q146" s="5" t="s">
        <v>21</v>
      </c>
      <c r="R146" s="4" t="s">
        <v>16</v>
      </c>
      <c r="S146" s="110">
        <v>4.6900000000000004</v>
      </c>
      <c r="T146" s="61"/>
      <c r="U146" s="1"/>
      <c r="V146" s="2"/>
    </row>
    <row r="147" spans="1:22" ht="15.75" x14ac:dyDescent="0.25">
      <c r="A147" s="69">
        <f t="shared" si="9"/>
        <v>2023</v>
      </c>
      <c r="B147" s="48" t="s">
        <v>254</v>
      </c>
      <c r="C147" s="38" t="s">
        <v>255</v>
      </c>
      <c r="D147" s="88" t="s">
        <v>161</v>
      </c>
      <c r="E147" s="96" t="s">
        <v>48</v>
      </c>
      <c r="F147" s="96" t="s">
        <v>14</v>
      </c>
      <c r="G147" s="96" t="s">
        <v>32</v>
      </c>
      <c r="H147" s="35">
        <v>900000</v>
      </c>
      <c r="I147" s="35">
        <v>900000</v>
      </c>
      <c r="J147" s="39">
        <v>600000</v>
      </c>
      <c r="K147" s="35">
        <v>20000000</v>
      </c>
      <c r="L147" s="8">
        <v>18102415</v>
      </c>
      <c r="M147" s="36">
        <v>84</v>
      </c>
      <c r="N147" s="3">
        <v>80</v>
      </c>
      <c r="O147" s="3">
        <v>64</v>
      </c>
      <c r="P147" s="5">
        <v>41880</v>
      </c>
      <c r="Q147" s="5" t="s">
        <v>21</v>
      </c>
      <c r="R147" s="4" t="s">
        <v>16</v>
      </c>
      <c r="S147" s="110">
        <v>2.66</v>
      </c>
      <c r="T147" s="61"/>
      <c r="U147" s="1"/>
      <c r="V147" s="2"/>
    </row>
    <row r="148" spans="1:22" ht="15.75" x14ac:dyDescent="0.25">
      <c r="A148" s="69">
        <f t="shared" si="9"/>
        <v>2023</v>
      </c>
      <c r="B148" s="48" t="s">
        <v>256</v>
      </c>
      <c r="C148" s="40">
        <v>44908</v>
      </c>
      <c r="D148" s="88" t="s">
        <v>82</v>
      </c>
      <c r="E148" s="98" t="s">
        <v>40</v>
      </c>
      <c r="F148" s="98" t="s">
        <v>19</v>
      </c>
      <c r="G148" s="96" t="s">
        <v>32</v>
      </c>
      <c r="H148" s="35">
        <v>1000000</v>
      </c>
      <c r="I148" s="35">
        <v>1000000</v>
      </c>
      <c r="J148" s="30" t="s">
        <v>21</v>
      </c>
      <c r="K148" s="35">
        <v>72700000</v>
      </c>
      <c r="L148" s="8">
        <v>88241558</v>
      </c>
      <c r="M148" s="36">
        <v>61</v>
      </c>
      <c r="N148" s="3" t="s">
        <v>21</v>
      </c>
      <c r="O148" s="3" t="s">
        <v>21</v>
      </c>
      <c r="P148" s="3" t="s">
        <v>21</v>
      </c>
      <c r="Q148" s="5" t="s">
        <v>21</v>
      </c>
      <c r="R148" s="4" t="s">
        <v>16</v>
      </c>
      <c r="S148" s="110">
        <v>3.02</v>
      </c>
      <c r="T148" s="61"/>
      <c r="U148" s="1"/>
      <c r="V148" s="2"/>
    </row>
    <row r="149" spans="1:22" ht="15.75" x14ac:dyDescent="0.25">
      <c r="A149" s="69">
        <f t="shared" si="9"/>
        <v>2023</v>
      </c>
      <c r="B149" s="48" t="s">
        <v>257</v>
      </c>
      <c r="C149" s="38" t="s">
        <v>258</v>
      </c>
      <c r="D149" s="85" t="s">
        <v>259</v>
      </c>
      <c r="E149" s="96" t="s">
        <v>29</v>
      </c>
      <c r="F149" s="96" t="s">
        <v>14</v>
      </c>
      <c r="G149" s="96" t="s">
        <v>32</v>
      </c>
      <c r="H149" s="35">
        <v>937500</v>
      </c>
      <c r="I149" s="41" t="s">
        <v>21</v>
      </c>
      <c r="J149" s="30" t="s">
        <v>21</v>
      </c>
      <c r="K149" s="35">
        <v>4650000</v>
      </c>
      <c r="L149" s="8" t="s">
        <v>21</v>
      </c>
      <c r="M149" s="36">
        <v>100</v>
      </c>
      <c r="N149" s="3" t="s">
        <v>21</v>
      </c>
      <c r="O149" s="3" t="s">
        <v>21</v>
      </c>
      <c r="P149" s="3" t="s">
        <v>21</v>
      </c>
      <c r="Q149" s="5" t="s">
        <v>21</v>
      </c>
      <c r="R149" s="4" t="s">
        <v>33</v>
      </c>
      <c r="S149" s="110">
        <v>1.38</v>
      </c>
      <c r="T149" s="61"/>
      <c r="U149" s="1"/>
      <c r="V149" s="2"/>
    </row>
    <row r="150" spans="1:22" ht="15.75" x14ac:dyDescent="0.25">
      <c r="A150" s="69">
        <f t="shared" si="9"/>
        <v>2023</v>
      </c>
      <c r="B150" s="48" t="s">
        <v>260</v>
      </c>
      <c r="C150" s="38" t="s">
        <v>261</v>
      </c>
      <c r="D150" s="85" t="s">
        <v>262</v>
      </c>
      <c r="E150" s="96" t="s">
        <v>48</v>
      </c>
      <c r="F150" s="96" t="s">
        <v>14</v>
      </c>
      <c r="G150" s="96" t="s">
        <v>32</v>
      </c>
      <c r="H150" s="35">
        <v>450000</v>
      </c>
      <c r="I150" s="35">
        <v>450000</v>
      </c>
      <c r="J150" s="30">
        <v>138460</v>
      </c>
      <c r="K150" s="35">
        <v>27000000</v>
      </c>
      <c r="L150" s="35">
        <v>12779167.75</v>
      </c>
      <c r="M150" s="36">
        <v>36</v>
      </c>
      <c r="N150" s="3">
        <v>20</v>
      </c>
      <c r="O150" s="3">
        <v>34</v>
      </c>
      <c r="P150" s="5">
        <v>60000</v>
      </c>
      <c r="Q150" s="5" t="s">
        <v>21</v>
      </c>
      <c r="R150" s="4" t="s">
        <v>16</v>
      </c>
      <c r="S150" s="110">
        <v>3.69</v>
      </c>
      <c r="T150" s="61"/>
      <c r="U150" s="1"/>
      <c r="V150" s="2"/>
    </row>
    <row r="151" spans="1:22" ht="15.75" x14ac:dyDescent="0.25">
      <c r="A151" s="69">
        <f t="shared" si="9"/>
        <v>2023</v>
      </c>
      <c r="B151" s="48" t="s">
        <v>263</v>
      </c>
      <c r="C151" s="38" t="s">
        <v>264</v>
      </c>
      <c r="D151" s="85" t="s">
        <v>142</v>
      </c>
      <c r="E151" s="96" t="s">
        <v>43</v>
      </c>
      <c r="F151" s="96" t="s">
        <v>14</v>
      </c>
      <c r="G151" s="96" t="s">
        <v>32</v>
      </c>
      <c r="H151" s="35">
        <v>450000</v>
      </c>
      <c r="I151" s="35">
        <v>450000</v>
      </c>
      <c r="J151" s="30">
        <v>168259</v>
      </c>
      <c r="K151" s="35">
        <v>11000000</v>
      </c>
      <c r="L151" s="35">
        <v>11000000</v>
      </c>
      <c r="M151" s="36">
        <v>115</v>
      </c>
      <c r="N151" s="3">
        <v>43</v>
      </c>
      <c r="O151" s="3">
        <v>111</v>
      </c>
      <c r="P151" s="5">
        <v>60493</v>
      </c>
      <c r="Q151" s="5" t="s">
        <v>21</v>
      </c>
      <c r="R151" s="4" t="s">
        <v>16</v>
      </c>
      <c r="S151" s="110">
        <v>3.21</v>
      </c>
      <c r="T151" s="61"/>
      <c r="U151" s="1"/>
      <c r="V151" s="2"/>
    </row>
    <row r="152" spans="1:22" ht="15.75" x14ac:dyDescent="0.25">
      <c r="A152" s="69">
        <f t="shared" si="9"/>
        <v>2023</v>
      </c>
      <c r="B152" s="48" t="s">
        <v>265</v>
      </c>
      <c r="C152" s="38" t="s">
        <v>266</v>
      </c>
      <c r="D152" s="85" t="s">
        <v>28</v>
      </c>
      <c r="E152" s="96" t="s">
        <v>29</v>
      </c>
      <c r="F152" s="96" t="s">
        <v>19</v>
      </c>
      <c r="G152" s="96" t="s">
        <v>32</v>
      </c>
      <c r="H152" s="35">
        <v>240000</v>
      </c>
      <c r="I152" s="35">
        <v>240000</v>
      </c>
      <c r="J152" s="30">
        <v>60000</v>
      </c>
      <c r="K152" s="35">
        <v>990000</v>
      </c>
      <c r="L152" s="35">
        <v>300000</v>
      </c>
      <c r="M152" s="36">
        <v>31</v>
      </c>
      <c r="N152" s="3">
        <v>10</v>
      </c>
      <c r="O152" s="3">
        <v>16</v>
      </c>
      <c r="P152" s="5">
        <v>100000</v>
      </c>
      <c r="Q152" s="5" t="s">
        <v>21</v>
      </c>
      <c r="R152" s="4" t="s">
        <v>16</v>
      </c>
      <c r="S152" s="110">
        <v>3.29</v>
      </c>
      <c r="T152" s="61"/>
      <c r="U152" s="1"/>
      <c r="V152" s="2"/>
    </row>
    <row r="153" spans="1:22" ht="15.75" x14ac:dyDescent="0.25">
      <c r="A153" s="69">
        <f t="shared" si="9"/>
        <v>2023</v>
      </c>
      <c r="B153" s="75" t="s">
        <v>267</v>
      </c>
      <c r="C153" s="20">
        <v>44946</v>
      </c>
      <c r="D153" s="46" t="s">
        <v>82</v>
      </c>
      <c r="E153" s="99" t="s">
        <v>40</v>
      </c>
      <c r="F153" s="99" t="s">
        <v>14</v>
      </c>
      <c r="G153" s="99" t="s">
        <v>32</v>
      </c>
      <c r="H153" s="42">
        <v>450000</v>
      </c>
      <c r="I153" s="35">
        <v>450000</v>
      </c>
      <c r="J153" s="30" t="s">
        <v>21</v>
      </c>
      <c r="K153" s="43">
        <v>18500000</v>
      </c>
      <c r="L153" s="35">
        <v>17850000</v>
      </c>
      <c r="M153" s="36">
        <v>72</v>
      </c>
      <c r="N153" s="3" t="s">
        <v>21</v>
      </c>
      <c r="O153" s="3" t="s">
        <v>21</v>
      </c>
      <c r="P153" s="3" t="s">
        <v>21</v>
      </c>
      <c r="Q153" s="5" t="s">
        <v>21</v>
      </c>
      <c r="R153" s="4" t="s">
        <v>16</v>
      </c>
      <c r="S153" s="110">
        <v>2.4900000000000002</v>
      </c>
      <c r="T153" s="61"/>
      <c r="U153" s="1"/>
      <c r="V153" s="2"/>
    </row>
    <row r="154" spans="1:22" ht="15.75" x14ac:dyDescent="0.25">
      <c r="A154" s="69">
        <f t="shared" si="9"/>
        <v>2023</v>
      </c>
      <c r="B154" s="48" t="s">
        <v>268</v>
      </c>
      <c r="C154" s="38" t="s">
        <v>269</v>
      </c>
      <c r="D154" s="85" t="s">
        <v>270</v>
      </c>
      <c r="E154" s="96" t="s">
        <v>48</v>
      </c>
      <c r="F154" s="96" t="s">
        <v>14</v>
      </c>
      <c r="G154" s="96" t="s">
        <v>32</v>
      </c>
      <c r="H154" s="35">
        <v>300000</v>
      </c>
      <c r="I154" s="35">
        <v>300000</v>
      </c>
      <c r="J154" s="30" t="s">
        <v>21</v>
      </c>
      <c r="K154" s="35">
        <v>7200000</v>
      </c>
      <c r="L154" s="35">
        <v>353765</v>
      </c>
      <c r="M154" s="36">
        <v>41</v>
      </c>
      <c r="N154" s="3" t="s">
        <v>21</v>
      </c>
      <c r="O154" s="3" t="s">
        <v>21</v>
      </c>
      <c r="P154" s="3" t="s">
        <v>21</v>
      </c>
      <c r="Q154" s="5">
        <v>5000000</v>
      </c>
      <c r="R154" s="4" t="s">
        <v>16</v>
      </c>
      <c r="S154" s="110">
        <v>3.57</v>
      </c>
      <c r="T154" s="61"/>
      <c r="U154" s="1"/>
      <c r="V154" s="2"/>
    </row>
    <row r="155" spans="1:22" ht="15.75" x14ac:dyDescent="0.25">
      <c r="A155" s="69">
        <f t="shared" si="9"/>
        <v>2023</v>
      </c>
      <c r="B155" s="48" t="s">
        <v>271</v>
      </c>
      <c r="C155" s="38" t="s">
        <v>272</v>
      </c>
      <c r="D155" s="88" t="s">
        <v>56</v>
      </c>
      <c r="E155" s="96" t="s">
        <v>29</v>
      </c>
      <c r="F155" s="96" t="s">
        <v>19</v>
      </c>
      <c r="G155" s="96" t="s">
        <v>32</v>
      </c>
      <c r="H155" s="35">
        <v>115000</v>
      </c>
      <c r="I155" s="41" t="s">
        <v>21</v>
      </c>
      <c r="J155" s="30" t="s">
        <v>21</v>
      </c>
      <c r="K155" s="35">
        <v>966790</v>
      </c>
      <c r="L155" s="35">
        <v>423254</v>
      </c>
      <c r="M155" s="36">
        <v>16</v>
      </c>
      <c r="N155" s="3" t="s">
        <v>21</v>
      </c>
      <c r="O155" s="3" t="s">
        <v>21</v>
      </c>
      <c r="P155" s="3" t="s">
        <v>21</v>
      </c>
      <c r="Q155" s="5" t="s">
        <v>21</v>
      </c>
      <c r="R155" s="4" t="s">
        <v>33</v>
      </c>
      <c r="S155" s="110">
        <v>1.36</v>
      </c>
      <c r="T155" s="61"/>
      <c r="U155" s="1"/>
      <c r="V155" s="2"/>
    </row>
    <row r="156" spans="1:22" ht="15.75" x14ac:dyDescent="0.25">
      <c r="A156" s="69">
        <f t="shared" si="9"/>
        <v>2023</v>
      </c>
      <c r="B156" s="75" t="s">
        <v>273</v>
      </c>
      <c r="C156" s="20">
        <v>44978</v>
      </c>
      <c r="D156" s="47" t="s">
        <v>18</v>
      </c>
      <c r="E156" s="99" t="s">
        <v>18</v>
      </c>
      <c r="F156" s="99" t="s">
        <v>14</v>
      </c>
      <c r="G156" s="99" t="s">
        <v>32</v>
      </c>
      <c r="H156" s="42">
        <v>500000</v>
      </c>
      <c r="I156" s="41">
        <v>500000</v>
      </c>
      <c r="J156" s="30">
        <v>500000</v>
      </c>
      <c r="K156" s="35">
        <v>10000000</v>
      </c>
      <c r="L156" s="8">
        <v>11248825</v>
      </c>
      <c r="M156" s="8" t="s">
        <v>21</v>
      </c>
      <c r="N156" s="8" t="s">
        <v>21</v>
      </c>
      <c r="O156" s="5" t="s">
        <v>21</v>
      </c>
      <c r="P156" s="5" t="s">
        <v>21</v>
      </c>
      <c r="Q156" s="5" t="s">
        <v>21</v>
      </c>
      <c r="R156" s="4" t="s">
        <v>16</v>
      </c>
      <c r="S156" s="110">
        <v>2.38</v>
      </c>
      <c r="T156" s="61"/>
      <c r="U156" s="1"/>
      <c r="V156" s="2"/>
    </row>
    <row r="157" spans="1:22" ht="15.75" x14ac:dyDescent="0.25">
      <c r="A157" s="69">
        <f t="shared" si="9"/>
        <v>2023</v>
      </c>
      <c r="B157" s="48" t="s">
        <v>274</v>
      </c>
      <c r="C157" s="38" t="s">
        <v>275</v>
      </c>
      <c r="D157" s="85" t="s">
        <v>276</v>
      </c>
      <c r="E157" s="96" t="s">
        <v>31</v>
      </c>
      <c r="F157" s="96" t="s">
        <v>14</v>
      </c>
      <c r="G157" s="96" t="s">
        <v>32</v>
      </c>
      <c r="H157" s="35">
        <v>750000</v>
      </c>
      <c r="I157" s="35">
        <v>750000</v>
      </c>
      <c r="J157" s="35">
        <v>750000</v>
      </c>
      <c r="K157" s="35">
        <v>80000000</v>
      </c>
      <c r="L157" s="35">
        <v>25661900.879999999</v>
      </c>
      <c r="M157" s="36" t="s">
        <v>21</v>
      </c>
      <c r="N157" s="3" t="s">
        <v>21</v>
      </c>
      <c r="O157" s="3" t="s">
        <v>21</v>
      </c>
      <c r="P157" s="3" t="s">
        <v>21</v>
      </c>
      <c r="Q157" s="5" t="s">
        <v>21</v>
      </c>
      <c r="R157" s="4" t="s">
        <v>22</v>
      </c>
      <c r="S157" s="110">
        <v>1.58</v>
      </c>
      <c r="T157" s="61"/>
      <c r="U157" s="1"/>
      <c r="V157" s="2"/>
    </row>
    <row r="158" spans="1:22" ht="15.75" x14ac:dyDescent="0.25">
      <c r="A158" s="69">
        <f t="shared" si="9"/>
        <v>2023</v>
      </c>
      <c r="B158" s="48" t="s">
        <v>277</v>
      </c>
      <c r="C158" s="38" t="s">
        <v>278</v>
      </c>
      <c r="D158" s="88" t="s">
        <v>279</v>
      </c>
      <c r="E158" s="96" t="s">
        <v>280</v>
      </c>
      <c r="F158" s="96" t="s">
        <v>14</v>
      </c>
      <c r="G158" s="96" t="s">
        <v>32</v>
      </c>
      <c r="H158" s="35">
        <v>162000</v>
      </c>
      <c r="I158" s="35">
        <v>162000</v>
      </c>
      <c r="J158" s="30">
        <v>162000</v>
      </c>
      <c r="K158" s="35">
        <v>450000</v>
      </c>
      <c r="L158" s="35">
        <v>100000</v>
      </c>
      <c r="M158" s="36">
        <v>27</v>
      </c>
      <c r="N158" s="3">
        <v>27</v>
      </c>
      <c r="O158" s="3" t="s">
        <v>21</v>
      </c>
      <c r="P158" s="3" t="s">
        <v>21</v>
      </c>
      <c r="Q158" s="5" t="s">
        <v>21</v>
      </c>
      <c r="R158" s="4" t="s">
        <v>22</v>
      </c>
      <c r="S158" s="110">
        <v>0.9</v>
      </c>
      <c r="T158" s="61"/>
      <c r="U158" s="1"/>
      <c r="V158" s="2"/>
    </row>
    <row r="159" spans="1:22" ht="15.75" x14ac:dyDescent="0.25">
      <c r="A159" s="69">
        <f t="shared" si="9"/>
        <v>2023</v>
      </c>
      <c r="B159" s="48" t="s">
        <v>281</v>
      </c>
      <c r="C159" s="38" t="s">
        <v>282</v>
      </c>
      <c r="D159" s="85" t="s">
        <v>204</v>
      </c>
      <c r="E159" s="98" t="s">
        <v>29</v>
      </c>
      <c r="F159" s="96" t="s">
        <v>14</v>
      </c>
      <c r="G159" s="96" t="s">
        <v>32</v>
      </c>
      <c r="H159" s="35">
        <v>1860000</v>
      </c>
      <c r="I159" s="35">
        <v>1860000</v>
      </c>
      <c r="J159" s="30" t="s">
        <v>21</v>
      </c>
      <c r="K159" s="35">
        <v>20600000</v>
      </c>
      <c r="L159" s="8">
        <v>8500000</v>
      </c>
      <c r="M159" s="36">
        <v>131</v>
      </c>
      <c r="N159" s="3" t="s">
        <v>21</v>
      </c>
      <c r="O159" s="3">
        <v>130</v>
      </c>
      <c r="P159" s="5">
        <v>48500</v>
      </c>
      <c r="Q159" s="5" t="s">
        <v>21</v>
      </c>
      <c r="R159" s="4" t="s">
        <v>16</v>
      </c>
      <c r="S159" s="110">
        <v>2.14</v>
      </c>
      <c r="T159" s="61"/>
      <c r="U159" s="1"/>
      <c r="V159" s="2"/>
    </row>
    <row r="160" spans="1:22" ht="15.75" x14ac:dyDescent="0.25">
      <c r="A160" s="69">
        <f t="shared" si="9"/>
        <v>2023</v>
      </c>
      <c r="B160" s="48" t="s">
        <v>283</v>
      </c>
      <c r="C160" s="44">
        <v>45013</v>
      </c>
      <c r="D160" s="85" t="s">
        <v>82</v>
      </c>
      <c r="E160" s="96" t="s">
        <v>40</v>
      </c>
      <c r="F160" s="96" t="s">
        <v>19</v>
      </c>
      <c r="G160" s="96" t="s">
        <v>32</v>
      </c>
      <c r="H160" s="35">
        <v>10000000</v>
      </c>
      <c r="I160" s="41" t="s">
        <v>21</v>
      </c>
      <c r="J160" s="30" t="s">
        <v>21</v>
      </c>
      <c r="K160" s="35">
        <v>12500000</v>
      </c>
      <c r="L160" s="8" t="s">
        <v>21</v>
      </c>
      <c r="M160" s="36">
        <v>90</v>
      </c>
      <c r="N160" s="3" t="s">
        <v>21</v>
      </c>
      <c r="O160" s="3" t="s">
        <v>21</v>
      </c>
      <c r="P160" s="3" t="s">
        <v>21</v>
      </c>
      <c r="Q160" s="5" t="s">
        <v>21</v>
      </c>
      <c r="R160" s="4" t="s">
        <v>33</v>
      </c>
      <c r="S160" s="110">
        <v>1.19</v>
      </c>
      <c r="T160" s="61"/>
      <c r="U160" s="1"/>
      <c r="V160" s="2"/>
    </row>
    <row r="161" spans="1:22" ht="15.75" x14ac:dyDescent="0.25">
      <c r="A161" s="69">
        <f t="shared" si="9"/>
        <v>2023</v>
      </c>
      <c r="B161" s="48" t="s">
        <v>284</v>
      </c>
      <c r="C161" s="38" t="s">
        <v>285</v>
      </c>
      <c r="D161" s="88" t="s">
        <v>286</v>
      </c>
      <c r="E161" s="96" t="s">
        <v>75</v>
      </c>
      <c r="F161" s="96" t="s">
        <v>14</v>
      </c>
      <c r="G161" s="96" t="s">
        <v>32</v>
      </c>
      <c r="H161" s="35">
        <v>200000</v>
      </c>
      <c r="I161" s="35">
        <v>200000</v>
      </c>
      <c r="J161" s="30" t="s">
        <v>21</v>
      </c>
      <c r="K161" s="35">
        <v>3000000</v>
      </c>
      <c r="L161" s="35">
        <v>2245980</v>
      </c>
      <c r="M161" s="36">
        <v>21</v>
      </c>
      <c r="N161" s="3" t="s">
        <v>21</v>
      </c>
      <c r="O161" s="3">
        <v>30</v>
      </c>
      <c r="P161" s="5">
        <v>63589</v>
      </c>
      <c r="Q161" s="5" t="s">
        <v>21</v>
      </c>
      <c r="R161" s="4" t="s">
        <v>16</v>
      </c>
      <c r="S161" s="110">
        <v>3.5</v>
      </c>
      <c r="T161" s="61"/>
      <c r="U161" s="1"/>
      <c r="V161" s="2"/>
    </row>
    <row r="162" spans="1:22" ht="15.75" x14ac:dyDescent="0.25">
      <c r="A162" s="69">
        <f t="shared" si="9"/>
        <v>2023</v>
      </c>
      <c r="B162" s="48" t="s">
        <v>287</v>
      </c>
      <c r="C162" s="38" t="s">
        <v>288</v>
      </c>
      <c r="D162" s="85" t="s">
        <v>289</v>
      </c>
      <c r="E162" s="96" t="s">
        <v>18</v>
      </c>
      <c r="F162" s="96" t="s">
        <v>14</v>
      </c>
      <c r="G162" s="96" t="s">
        <v>32</v>
      </c>
      <c r="H162" s="35">
        <v>300000</v>
      </c>
      <c r="I162" s="35">
        <v>300000</v>
      </c>
      <c r="J162" s="30" t="s">
        <v>21</v>
      </c>
      <c r="K162" s="35">
        <v>998500</v>
      </c>
      <c r="L162" s="39">
        <v>1494573</v>
      </c>
      <c r="M162" s="36">
        <v>25</v>
      </c>
      <c r="N162" s="3" t="s">
        <v>21</v>
      </c>
      <c r="O162" s="3">
        <v>12</v>
      </c>
      <c r="P162" s="5">
        <v>80000</v>
      </c>
      <c r="Q162" s="5" t="s">
        <v>21</v>
      </c>
      <c r="R162" s="4" t="s">
        <v>16</v>
      </c>
      <c r="S162" s="110">
        <v>3.19</v>
      </c>
      <c r="T162" s="61"/>
      <c r="U162" s="1"/>
      <c r="V162" s="2"/>
    </row>
    <row r="163" spans="1:22" ht="15.75" x14ac:dyDescent="0.25">
      <c r="A163" s="69">
        <f t="shared" si="9"/>
        <v>2023</v>
      </c>
      <c r="B163" s="48" t="s">
        <v>505</v>
      </c>
      <c r="C163" s="38" t="s">
        <v>290</v>
      </c>
      <c r="D163" s="85" t="s">
        <v>85</v>
      </c>
      <c r="E163" s="96" t="s">
        <v>18</v>
      </c>
      <c r="F163" s="96" t="s">
        <v>19</v>
      </c>
      <c r="G163" s="96" t="s">
        <v>32</v>
      </c>
      <c r="H163" s="35">
        <v>210000</v>
      </c>
      <c r="I163" s="35">
        <v>210000</v>
      </c>
      <c r="J163" s="35">
        <v>70000</v>
      </c>
      <c r="K163" s="35">
        <v>160000</v>
      </c>
      <c r="L163" s="8">
        <v>107939</v>
      </c>
      <c r="M163" s="36">
        <v>20</v>
      </c>
      <c r="N163" s="36">
        <v>10</v>
      </c>
      <c r="O163" s="3">
        <v>10</v>
      </c>
      <c r="P163" s="5">
        <v>93710</v>
      </c>
      <c r="Q163" s="5" t="s">
        <v>21</v>
      </c>
      <c r="R163" s="4" t="s">
        <v>16</v>
      </c>
      <c r="S163" s="110">
        <v>1.83</v>
      </c>
      <c r="T163" s="61"/>
      <c r="U163" s="1"/>
      <c r="V163" s="2"/>
    </row>
    <row r="164" spans="1:22" ht="15.75" x14ac:dyDescent="0.25">
      <c r="A164" s="69">
        <f t="shared" si="9"/>
        <v>2023</v>
      </c>
      <c r="B164" s="48" t="s">
        <v>291</v>
      </c>
      <c r="C164" s="38" t="s">
        <v>292</v>
      </c>
      <c r="D164" s="88" t="s">
        <v>293</v>
      </c>
      <c r="E164" s="96" t="s">
        <v>280</v>
      </c>
      <c r="F164" s="96" t="s">
        <v>14</v>
      </c>
      <c r="G164" s="96" t="s">
        <v>32</v>
      </c>
      <c r="H164" s="35">
        <v>2500000</v>
      </c>
      <c r="I164" s="35">
        <v>2500000</v>
      </c>
      <c r="J164" s="30">
        <v>250000</v>
      </c>
      <c r="K164" s="35">
        <v>18250000</v>
      </c>
      <c r="L164" s="8">
        <v>570293</v>
      </c>
      <c r="M164" s="36">
        <v>174</v>
      </c>
      <c r="N164" s="3">
        <v>25</v>
      </c>
      <c r="O164" s="3">
        <v>25</v>
      </c>
      <c r="P164" s="5">
        <v>71906</v>
      </c>
      <c r="Q164" s="5" t="s">
        <v>21</v>
      </c>
      <c r="R164" s="4" t="s">
        <v>16</v>
      </c>
      <c r="S164" s="110">
        <v>3.21</v>
      </c>
      <c r="T164" s="61"/>
      <c r="U164" s="1"/>
      <c r="V164" s="2"/>
    </row>
    <row r="165" spans="1:22" ht="15.75" x14ac:dyDescent="0.25">
      <c r="A165" s="69">
        <f t="shared" si="9"/>
        <v>2023</v>
      </c>
      <c r="B165" s="48" t="s">
        <v>145</v>
      </c>
      <c r="C165" s="44">
        <v>45041</v>
      </c>
      <c r="D165" s="85" t="s">
        <v>117</v>
      </c>
      <c r="E165" s="96" t="s">
        <v>96</v>
      </c>
      <c r="F165" s="96" t="s">
        <v>14</v>
      </c>
      <c r="G165" s="96" t="s">
        <v>32</v>
      </c>
      <c r="H165" s="35">
        <v>3000000</v>
      </c>
      <c r="I165" s="35">
        <v>1000000</v>
      </c>
      <c r="J165" s="30" t="s">
        <v>21</v>
      </c>
      <c r="K165" s="35">
        <v>18000000</v>
      </c>
      <c r="L165" s="8">
        <v>60000</v>
      </c>
      <c r="M165" s="36">
        <v>225</v>
      </c>
      <c r="N165" s="3" t="s">
        <v>21</v>
      </c>
      <c r="O165" s="3" t="s">
        <v>21</v>
      </c>
      <c r="P165" s="5" t="s">
        <v>21</v>
      </c>
      <c r="Q165" s="5" t="s">
        <v>21</v>
      </c>
      <c r="R165" s="4" t="s">
        <v>16</v>
      </c>
      <c r="S165" s="110">
        <v>2.95</v>
      </c>
      <c r="T165" s="61"/>
      <c r="U165" s="1"/>
      <c r="V165" s="2"/>
    </row>
    <row r="166" spans="1:22" ht="15.75" x14ac:dyDescent="0.25">
      <c r="A166" s="69">
        <f t="shared" si="9"/>
        <v>2023</v>
      </c>
      <c r="B166" s="48" t="s">
        <v>294</v>
      </c>
      <c r="C166" s="44">
        <v>45043</v>
      </c>
      <c r="D166" s="85" t="s">
        <v>295</v>
      </c>
      <c r="E166" s="96" t="s">
        <v>296</v>
      </c>
      <c r="F166" s="96" t="s">
        <v>14</v>
      </c>
      <c r="G166" s="96" t="s">
        <v>32</v>
      </c>
      <c r="H166" s="35">
        <v>100000</v>
      </c>
      <c r="I166" s="35">
        <v>100000</v>
      </c>
      <c r="J166" s="30" t="s">
        <v>21</v>
      </c>
      <c r="K166" s="35">
        <v>1000000</v>
      </c>
      <c r="L166" s="8" t="s">
        <v>21</v>
      </c>
      <c r="M166" s="36">
        <v>8</v>
      </c>
      <c r="N166" s="3" t="s">
        <v>21</v>
      </c>
      <c r="O166" s="3" t="s">
        <v>21</v>
      </c>
      <c r="P166" s="5" t="s">
        <v>21</v>
      </c>
      <c r="Q166" s="5" t="s">
        <v>21</v>
      </c>
      <c r="R166" s="4" t="s">
        <v>16</v>
      </c>
      <c r="S166" s="110">
        <v>3.33</v>
      </c>
      <c r="T166" s="61"/>
      <c r="U166" s="1"/>
      <c r="V166" s="2"/>
    </row>
    <row r="167" spans="1:22" ht="15.75" x14ac:dyDescent="0.25">
      <c r="A167" s="69">
        <f t="shared" si="9"/>
        <v>2023</v>
      </c>
      <c r="B167" s="48" t="s">
        <v>297</v>
      </c>
      <c r="C167" s="44">
        <v>45049</v>
      </c>
      <c r="D167" s="88" t="s">
        <v>64</v>
      </c>
      <c r="E167" s="96" t="s">
        <v>65</v>
      </c>
      <c r="F167" s="96" t="s">
        <v>14</v>
      </c>
      <c r="G167" s="96" t="s">
        <v>32</v>
      </c>
      <c r="H167" s="35">
        <v>200000</v>
      </c>
      <c r="I167" s="35">
        <v>200000</v>
      </c>
      <c r="J167" s="30" t="s">
        <v>21</v>
      </c>
      <c r="K167" s="35">
        <v>1563616</v>
      </c>
      <c r="L167" s="35">
        <v>665052.14</v>
      </c>
      <c r="M167" s="36">
        <v>50</v>
      </c>
      <c r="N167" s="3" t="s">
        <v>21</v>
      </c>
      <c r="O167" s="3">
        <v>4</v>
      </c>
      <c r="P167" s="5">
        <v>36400</v>
      </c>
      <c r="Q167" s="5" t="s">
        <v>21</v>
      </c>
      <c r="R167" s="4" t="s">
        <v>16</v>
      </c>
      <c r="S167" s="110">
        <v>3.43</v>
      </c>
      <c r="T167" s="61"/>
      <c r="U167" s="1"/>
      <c r="V167" s="2"/>
    </row>
    <row r="168" spans="1:22" ht="15.75" x14ac:dyDescent="0.25">
      <c r="A168" s="69">
        <f t="shared" si="9"/>
        <v>2023</v>
      </c>
      <c r="B168" s="48" t="s">
        <v>298</v>
      </c>
      <c r="C168" s="44">
        <v>45049</v>
      </c>
      <c r="D168" s="85" t="s">
        <v>64</v>
      </c>
      <c r="E168" s="96" t="s">
        <v>65</v>
      </c>
      <c r="F168" s="96" t="s">
        <v>14</v>
      </c>
      <c r="G168" s="96" t="s">
        <v>32</v>
      </c>
      <c r="H168" s="35">
        <v>510000</v>
      </c>
      <c r="I168" s="35">
        <v>510000</v>
      </c>
      <c r="J168" s="30" t="s">
        <v>21</v>
      </c>
      <c r="K168" s="35">
        <v>4800000</v>
      </c>
      <c r="L168" s="35">
        <v>150000</v>
      </c>
      <c r="M168" s="36">
        <v>51</v>
      </c>
      <c r="N168" s="3" t="s">
        <v>21</v>
      </c>
      <c r="O168" s="3">
        <v>1</v>
      </c>
      <c r="P168" s="5">
        <v>15000</v>
      </c>
      <c r="Q168" s="5">
        <v>250000</v>
      </c>
      <c r="R168" s="4" t="s">
        <v>16</v>
      </c>
      <c r="S168" s="110">
        <v>3.35</v>
      </c>
      <c r="T168" s="61"/>
      <c r="U168" s="1"/>
      <c r="V168" s="2"/>
    </row>
    <row r="169" spans="1:22" ht="15.75" x14ac:dyDescent="0.25">
      <c r="A169" s="69">
        <f t="shared" si="9"/>
        <v>2023</v>
      </c>
      <c r="B169" s="48" t="s">
        <v>503</v>
      </c>
      <c r="C169" s="38" t="s">
        <v>299</v>
      </c>
      <c r="D169" s="85" t="s">
        <v>300</v>
      </c>
      <c r="E169" s="96" t="s">
        <v>169</v>
      </c>
      <c r="F169" s="96" t="s">
        <v>14</v>
      </c>
      <c r="G169" s="96" t="s">
        <v>32</v>
      </c>
      <c r="H169" s="35">
        <v>800000</v>
      </c>
      <c r="I169" s="35">
        <v>800000</v>
      </c>
      <c r="J169" s="30">
        <v>542050</v>
      </c>
      <c r="K169" s="35">
        <v>20663444</v>
      </c>
      <c r="L169" s="8" t="s">
        <v>21</v>
      </c>
      <c r="M169" s="36">
        <v>191</v>
      </c>
      <c r="N169" s="3" t="s">
        <v>21</v>
      </c>
      <c r="O169" s="3">
        <v>165</v>
      </c>
      <c r="P169" s="5">
        <v>53996</v>
      </c>
      <c r="Q169" s="5" t="s">
        <v>21</v>
      </c>
      <c r="R169" s="4" t="s">
        <v>16</v>
      </c>
      <c r="S169" s="110">
        <v>1.43</v>
      </c>
      <c r="T169" s="61"/>
      <c r="U169" s="1"/>
      <c r="V169" s="2"/>
    </row>
    <row r="170" spans="1:22" ht="15.75" x14ac:dyDescent="0.25">
      <c r="A170" s="69">
        <f t="shared" si="9"/>
        <v>2023</v>
      </c>
      <c r="B170" s="76" t="s">
        <v>301</v>
      </c>
      <c r="C170" s="20">
        <v>45050</v>
      </c>
      <c r="D170" s="47" t="s">
        <v>302</v>
      </c>
      <c r="E170" s="99" t="s">
        <v>303</v>
      </c>
      <c r="F170" s="99" t="s">
        <v>19</v>
      </c>
      <c r="G170" s="99" t="s">
        <v>32</v>
      </c>
      <c r="H170" s="42">
        <v>630000</v>
      </c>
      <c r="I170" s="35">
        <v>630000</v>
      </c>
      <c r="J170" s="30">
        <v>140000</v>
      </c>
      <c r="K170" s="35">
        <v>1567501</v>
      </c>
      <c r="L170" s="8" t="s">
        <v>21</v>
      </c>
      <c r="M170" s="36">
        <v>44</v>
      </c>
      <c r="N170" s="3">
        <v>14</v>
      </c>
      <c r="O170" s="3">
        <v>20</v>
      </c>
      <c r="P170" s="5">
        <v>32240</v>
      </c>
      <c r="Q170" s="5" t="s">
        <v>21</v>
      </c>
      <c r="R170" s="4" t="s">
        <v>16</v>
      </c>
      <c r="S170" s="110">
        <v>2.84</v>
      </c>
      <c r="T170" s="61"/>
      <c r="U170" s="1"/>
      <c r="V170" s="2"/>
    </row>
    <row r="171" spans="1:22" ht="15.75" x14ac:dyDescent="0.25">
      <c r="A171" s="69">
        <f t="shared" si="9"/>
        <v>2023</v>
      </c>
      <c r="B171" s="48" t="s">
        <v>304</v>
      </c>
      <c r="C171" s="38" t="s">
        <v>305</v>
      </c>
      <c r="D171" s="85" t="s">
        <v>117</v>
      </c>
      <c r="E171" s="96" t="s">
        <v>96</v>
      </c>
      <c r="F171" s="96" t="s">
        <v>14</v>
      </c>
      <c r="G171" s="96" t="s">
        <v>32</v>
      </c>
      <c r="H171" s="35">
        <v>650000</v>
      </c>
      <c r="I171" s="35">
        <v>650000</v>
      </c>
      <c r="J171" s="30" t="s">
        <v>21</v>
      </c>
      <c r="K171" s="35">
        <v>2350000</v>
      </c>
      <c r="L171" s="8">
        <v>2527035</v>
      </c>
      <c r="M171" s="36">
        <v>96</v>
      </c>
      <c r="N171" s="3" t="s">
        <v>21</v>
      </c>
      <c r="O171" s="3" t="s">
        <v>21</v>
      </c>
      <c r="P171" s="5" t="s">
        <v>21</v>
      </c>
      <c r="Q171" s="5" t="s">
        <v>21</v>
      </c>
      <c r="R171" s="4" t="s">
        <v>16</v>
      </c>
      <c r="S171" s="110">
        <v>3.25</v>
      </c>
      <c r="T171" s="61"/>
      <c r="U171" s="1"/>
      <c r="V171" s="2"/>
    </row>
    <row r="172" spans="1:22" ht="15.75" x14ac:dyDescent="0.25">
      <c r="A172" s="69">
        <f t="shared" si="9"/>
        <v>2023</v>
      </c>
      <c r="B172" s="48" t="s">
        <v>306</v>
      </c>
      <c r="C172" s="38" t="s">
        <v>307</v>
      </c>
      <c r="D172" s="88" t="s">
        <v>308</v>
      </c>
      <c r="E172" s="96" t="s">
        <v>65</v>
      </c>
      <c r="F172" s="96" t="s">
        <v>14</v>
      </c>
      <c r="G172" s="96" t="s">
        <v>32</v>
      </c>
      <c r="H172" s="35">
        <v>190000</v>
      </c>
      <c r="I172" s="35">
        <v>190000</v>
      </c>
      <c r="J172" s="30" t="s">
        <v>21</v>
      </c>
      <c r="K172" s="35">
        <v>3000000</v>
      </c>
      <c r="L172" s="35">
        <v>1807928.58</v>
      </c>
      <c r="M172" s="36">
        <v>21</v>
      </c>
      <c r="N172" s="3" t="s">
        <v>21</v>
      </c>
      <c r="O172" s="3">
        <v>18</v>
      </c>
      <c r="P172" s="5">
        <v>74888</v>
      </c>
      <c r="Q172" s="5" t="s">
        <v>21</v>
      </c>
      <c r="R172" s="4" t="s">
        <v>16</v>
      </c>
      <c r="S172" s="110">
        <v>3.43</v>
      </c>
      <c r="T172" s="61"/>
      <c r="U172" s="1"/>
      <c r="V172" s="2"/>
    </row>
    <row r="173" spans="1:22" ht="15.75" x14ac:dyDescent="0.25">
      <c r="A173" s="69">
        <f t="shared" si="9"/>
        <v>2023</v>
      </c>
      <c r="B173" s="66" t="s">
        <v>309</v>
      </c>
      <c r="C173" s="40">
        <v>45069</v>
      </c>
      <c r="D173" s="88" t="s">
        <v>310</v>
      </c>
      <c r="E173" s="98" t="s">
        <v>169</v>
      </c>
      <c r="F173" s="98" t="s">
        <v>14</v>
      </c>
      <c r="G173" s="98" t="s">
        <v>32</v>
      </c>
      <c r="H173" s="35">
        <v>2000000</v>
      </c>
      <c r="I173" s="35">
        <v>2000000</v>
      </c>
      <c r="J173" s="30">
        <v>1000000</v>
      </c>
      <c r="K173" s="35">
        <v>41100000</v>
      </c>
      <c r="L173" s="8">
        <v>19719531</v>
      </c>
      <c r="M173" s="8" t="s">
        <v>21</v>
      </c>
      <c r="N173" s="8" t="s">
        <v>21</v>
      </c>
      <c r="O173" s="5" t="s">
        <v>21</v>
      </c>
      <c r="P173" s="5" t="s">
        <v>21</v>
      </c>
      <c r="Q173" s="5">
        <v>35538581</v>
      </c>
      <c r="R173" s="4" t="s">
        <v>16</v>
      </c>
      <c r="S173" s="110">
        <v>2.1</v>
      </c>
      <c r="T173" s="61"/>
      <c r="U173" s="1"/>
      <c r="V173" s="2"/>
    </row>
    <row r="174" spans="1:22" ht="15.75" x14ac:dyDescent="0.25">
      <c r="A174" s="69">
        <f t="shared" si="9"/>
        <v>2023</v>
      </c>
      <c r="B174" s="48" t="s">
        <v>311</v>
      </c>
      <c r="C174" s="38" t="s">
        <v>312</v>
      </c>
      <c r="D174" s="85" t="s">
        <v>187</v>
      </c>
      <c r="E174" s="96" t="s">
        <v>29</v>
      </c>
      <c r="F174" s="96" t="s">
        <v>14</v>
      </c>
      <c r="G174" s="96" t="s">
        <v>32</v>
      </c>
      <c r="H174" s="35">
        <v>375000</v>
      </c>
      <c r="I174" s="30" t="s">
        <v>21</v>
      </c>
      <c r="J174" s="30" t="s">
        <v>21</v>
      </c>
      <c r="K174" s="35">
        <v>5100000</v>
      </c>
      <c r="L174" s="35">
        <v>3042728.06</v>
      </c>
      <c r="M174" s="36">
        <v>51</v>
      </c>
      <c r="N174" s="3" t="s">
        <v>21</v>
      </c>
      <c r="O174" s="3" t="s">
        <v>21</v>
      </c>
      <c r="P174" s="3" t="s">
        <v>21</v>
      </c>
      <c r="Q174" s="5" t="s">
        <v>21</v>
      </c>
      <c r="R174" s="4" t="s">
        <v>33</v>
      </c>
      <c r="S174" s="110">
        <v>1.3</v>
      </c>
      <c r="T174" s="61"/>
      <c r="U174" s="1"/>
      <c r="V174" s="2"/>
    </row>
    <row r="175" spans="1:22" ht="15.75" x14ac:dyDescent="0.25">
      <c r="A175" s="69">
        <f t="shared" ref="A175:A205" si="10">A174</f>
        <v>2023</v>
      </c>
      <c r="B175" s="48" t="s">
        <v>313</v>
      </c>
      <c r="C175" s="38" t="s">
        <v>314</v>
      </c>
      <c r="D175" s="85" t="s">
        <v>315</v>
      </c>
      <c r="E175" s="96" t="s">
        <v>180</v>
      </c>
      <c r="F175" s="96" t="s">
        <v>14</v>
      </c>
      <c r="G175" s="96" t="s">
        <v>32</v>
      </c>
      <c r="H175" s="35">
        <v>1000000</v>
      </c>
      <c r="I175" s="35">
        <v>1000000</v>
      </c>
      <c r="J175" s="30">
        <v>513005</v>
      </c>
      <c r="K175" s="35">
        <v>81253000</v>
      </c>
      <c r="L175" s="8">
        <v>54969000</v>
      </c>
      <c r="M175" s="36">
        <v>91</v>
      </c>
      <c r="N175" s="3">
        <v>59</v>
      </c>
      <c r="O175" s="3">
        <v>95</v>
      </c>
      <c r="P175" s="5">
        <v>52573</v>
      </c>
      <c r="Q175" s="5" t="s">
        <v>21</v>
      </c>
      <c r="R175" s="4" t="s">
        <v>16</v>
      </c>
      <c r="S175" s="110">
        <v>3.54</v>
      </c>
      <c r="T175" s="61"/>
      <c r="U175" s="1"/>
      <c r="V175" s="2"/>
    </row>
    <row r="176" spans="1:22" ht="15.75" x14ac:dyDescent="0.25">
      <c r="A176" s="69">
        <f t="shared" si="10"/>
        <v>2023</v>
      </c>
      <c r="B176" s="48" t="s">
        <v>316</v>
      </c>
      <c r="C176" s="38" t="s">
        <v>317</v>
      </c>
      <c r="D176" s="85" t="s">
        <v>106</v>
      </c>
      <c r="E176" s="96" t="s">
        <v>40</v>
      </c>
      <c r="F176" s="96" t="s">
        <v>19</v>
      </c>
      <c r="G176" s="96" t="s">
        <v>32</v>
      </c>
      <c r="H176" s="35">
        <v>534000</v>
      </c>
      <c r="I176" s="35">
        <v>534000</v>
      </c>
      <c r="J176" s="30">
        <v>240000</v>
      </c>
      <c r="K176" s="35">
        <v>712000</v>
      </c>
      <c r="L176" s="8" t="s">
        <v>21</v>
      </c>
      <c r="M176" s="36">
        <v>71</v>
      </c>
      <c r="N176" s="3">
        <v>40</v>
      </c>
      <c r="O176" s="3">
        <v>49</v>
      </c>
      <c r="P176" s="5">
        <v>43109</v>
      </c>
      <c r="Q176" s="5" t="s">
        <v>21</v>
      </c>
      <c r="R176" s="4" t="s">
        <v>16</v>
      </c>
      <c r="S176" s="110">
        <v>2.63</v>
      </c>
      <c r="T176" s="61"/>
      <c r="U176" s="1"/>
      <c r="V176" s="2"/>
    </row>
    <row r="177" spans="1:22" ht="15.75" x14ac:dyDescent="0.25">
      <c r="A177" s="69">
        <f t="shared" si="10"/>
        <v>2023</v>
      </c>
      <c r="B177" s="48" t="s">
        <v>318</v>
      </c>
      <c r="C177" s="38" t="s">
        <v>319</v>
      </c>
      <c r="D177" s="85" t="s">
        <v>126</v>
      </c>
      <c r="E177" s="96" t="s">
        <v>40</v>
      </c>
      <c r="F177" s="96" t="s">
        <v>14</v>
      </c>
      <c r="G177" s="96" t="s">
        <v>32</v>
      </c>
      <c r="H177" s="35">
        <v>635000</v>
      </c>
      <c r="I177" s="35">
        <v>635000</v>
      </c>
      <c r="J177" s="30">
        <v>271036</v>
      </c>
      <c r="K177" s="35">
        <v>7245000</v>
      </c>
      <c r="L177" s="8">
        <v>5681297</v>
      </c>
      <c r="M177" s="36">
        <v>57</v>
      </c>
      <c r="N177" s="3">
        <v>35</v>
      </c>
      <c r="O177" s="3">
        <v>35</v>
      </c>
      <c r="P177" s="5">
        <v>122397</v>
      </c>
      <c r="Q177" s="5" t="s">
        <v>21</v>
      </c>
      <c r="R177" s="4" t="s">
        <v>16</v>
      </c>
      <c r="S177" s="110">
        <v>3.26</v>
      </c>
      <c r="T177" s="61"/>
      <c r="U177" s="1"/>
      <c r="V177" s="2"/>
    </row>
    <row r="178" spans="1:22" ht="15.75" x14ac:dyDescent="0.25">
      <c r="A178" s="69">
        <f t="shared" si="10"/>
        <v>2023</v>
      </c>
      <c r="B178" s="48" t="s">
        <v>320</v>
      </c>
      <c r="C178" s="38" t="s">
        <v>321</v>
      </c>
      <c r="D178" s="88" t="s">
        <v>322</v>
      </c>
      <c r="E178" s="96" t="s">
        <v>40</v>
      </c>
      <c r="F178" s="96" t="s">
        <v>19</v>
      </c>
      <c r="G178" s="96" t="s">
        <v>32</v>
      </c>
      <c r="H178" s="35">
        <v>466650</v>
      </c>
      <c r="I178" s="35">
        <v>466650</v>
      </c>
      <c r="J178" s="30" t="s">
        <v>21</v>
      </c>
      <c r="K178" s="35">
        <v>19000000</v>
      </c>
      <c r="L178" s="8">
        <v>5807439</v>
      </c>
      <c r="M178" s="36">
        <v>32</v>
      </c>
      <c r="N178" s="3" t="s">
        <v>21</v>
      </c>
      <c r="O178" s="3">
        <v>10</v>
      </c>
      <c r="P178" s="5">
        <v>65816</v>
      </c>
      <c r="Q178" s="5" t="s">
        <v>21</v>
      </c>
      <c r="R178" s="4" t="s">
        <v>16</v>
      </c>
      <c r="S178" s="110">
        <v>2.95</v>
      </c>
      <c r="T178" s="61"/>
      <c r="U178" s="1"/>
      <c r="V178" s="2"/>
    </row>
    <row r="179" spans="1:22" ht="15.75" x14ac:dyDescent="0.25">
      <c r="A179" s="69">
        <f t="shared" si="10"/>
        <v>2023</v>
      </c>
      <c r="B179" s="48" t="s">
        <v>323</v>
      </c>
      <c r="C179" s="38" t="s">
        <v>324</v>
      </c>
      <c r="D179" s="85" t="s">
        <v>57</v>
      </c>
      <c r="E179" s="96" t="s">
        <v>40</v>
      </c>
      <c r="F179" s="96" t="s">
        <v>19</v>
      </c>
      <c r="G179" s="96" t="s">
        <v>32</v>
      </c>
      <c r="H179" s="35">
        <v>3000000</v>
      </c>
      <c r="I179" s="35">
        <v>3000000</v>
      </c>
      <c r="J179" s="30">
        <v>198978</v>
      </c>
      <c r="K179" s="35">
        <v>2010000</v>
      </c>
      <c r="L179" s="8">
        <v>579115</v>
      </c>
      <c r="M179" s="36">
        <v>137</v>
      </c>
      <c r="N179" s="3">
        <v>22</v>
      </c>
      <c r="O179" s="3">
        <v>50</v>
      </c>
      <c r="P179" s="5">
        <v>83162</v>
      </c>
      <c r="Q179" s="5" t="s">
        <v>21</v>
      </c>
      <c r="R179" s="4" t="s">
        <v>16</v>
      </c>
      <c r="S179" s="110">
        <v>5.49</v>
      </c>
      <c r="T179" s="61"/>
      <c r="U179" s="1"/>
      <c r="V179" s="2"/>
    </row>
    <row r="180" spans="1:22" ht="15.75" x14ac:dyDescent="0.25">
      <c r="A180" s="69">
        <f t="shared" si="10"/>
        <v>2023</v>
      </c>
      <c r="B180" s="48" t="s">
        <v>325</v>
      </c>
      <c r="C180" s="44">
        <v>45104</v>
      </c>
      <c r="D180" s="88" t="s">
        <v>326</v>
      </c>
      <c r="E180" s="96" t="s">
        <v>65</v>
      </c>
      <c r="F180" s="96" t="s">
        <v>14</v>
      </c>
      <c r="G180" s="96" t="s">
        <v>32</v>
      </c>
      <c r="H180" s="35">
        <v>270000</v>
      </c>
      <c r="I180" s="35">
        <v>270000</v>
      </c>
      <c r="J180" s="30" t="s">
        <v>21</v>
      </c>
      <c r="K180" s="35">
        <v>6000000</v>
      </c>
      <c r="L180" s="8">
        <v>4163113</v>
      </c>
      <c r="M180" s="36">
        <v>25</v>
      </c>
      <c r="N180" s="3" t="s">
        <v>21</v>
      </c>
      <c r="O180" s="3">
        <v>12</v>
      </c>
      <c r="P180" s="5">
        <v>55100</v>
      </c>
      <c r="Q180" s="5" t="s">
        <v>21</v>
      </c>
      <c r="R180" s="4" t="s">
        <v>16</v>
      </c>
      <c r="S180" s="110">
        <v>4.8600000000000003</v>
      </c>
      <c r="T180" s="61"/>
      <c r="U180" s="1"/>
      <c r="V180" s="2"/>
    </row>
    <row r="181" spans="1:22" ht="15.75" x14ac:dyDescent="0.25">
      <c r="A181" s="69">
        <f t="shared" si="10"/>
        <v>2023</v>
      </c>
      <c r="B181" s="48" t="s">
        <v>327</v>
      </c>
      <c r="C181" s="38" t="s">
        <v>328</v>
      </c>
      <c r="D181" s="49" t="s">
        <v>207</v>
      </c>
      <c r="E181" s="96" t="s">
        <v>208</v>
      </c>
      <c r="F181" s="96" t="s">
        <v>14</v>
      </c>
      <c r="G181" s="96" t="s">
        <v>32</v>
      </c>
      <c r="H181" s="35">
        <v>72000</v>
      </c>
      <c r="I181" s="30" t="s">
        <v>21</v>
      </c>
      <c r="J181" s="30" t="s">
        <v>21</v>
      </c>
      <c r="K181" s="35">
        <v>1400000</v>
      </c>
      <c r="L181" s="8" t="s">
        <v>21</v>
      </c>
      <c r="M181" s="36">
        <v>10</v>
      </c>
      <c r="N181" s="3" t="s">
        <v>21</v>
      </c>
      <c r="O181" s="3" t="s">
        <v>21</v>
      </c>
      <c r="P181" s="5" t="s">
        <v>21</v>
      </c>
      <c r="Q181" s="5" t="s">
        <v>21</v>
      </c>
      <c r="R181" s="4" t="s">
        <v>33</v>
      </c>
      <c r="S181" s="110">
        <v>0.59</v>
      </c>
      <c r="T181" s="61"/>
      <c r="U181" s="1"/>
      <c r="V181" s="2"/>
    </row>
    <row r="182" spans="1:22" ht="15.75" x14ac:dyDescent="0.25">
      <c r="A182" s="69">
        <f t="shared" si="10"/>
        <v>2023</v>
      </c>
      <c r="B182" s="48" t="s">
        <v>329</v>
      </c>
      <c r="C182" s="38" t="s">
        <v>330</v>
      </c>
      <c r="D182" s="49" t="s">
        <v>286</v>
      </c>
      <c r="E182" s="96" t="s">
        <v>75</v>
      </c>
      <c r="F182" s="96" t="s">
        <v>19</v>
      </c>
      <c r="G182" s="96" t="s">
        <v>32</v>
      </c>
      <c r="H182" s="35">
        <v>117600</v>
      </c>
      <c r="I182" s="35">
        <v>117600</v>
      </c>
      <c r="J182" s="30" t="s">
        <v>21</v>
      </c>
      <c r="K182" s="35">
        <v>1543454</v>
      </c>
      <c r="L182" s="8">
        <v>963988</v>
      </c>
      <c r="M182" s="36">
        <v>15</v>
      </c>
      <c r="N182" s="3" t="s">
        <v>21</v>
      </c>
      <c r="O182" s="3" t="s">
        <v>21</v>
      </c>
      <c r="P182" s="5" t="s">
        <v>21</v>
      </c>
      <c r="Q182" s="5" t="s">
        <v>21</v>
      </c>
      <c r="R182" s="4" t="s">
        <v>16</v>
      </c>
      <c r="S182" s="110">
        <v>3.42</v>
      </c>
      <c r="T182" s="61"/>
      <c r="U182" s="1"/>
      <c r="V182" s="2"/>
    </row>
    <row r="183" spans="1:22" ht="15.75" x14ac:dyDescent="0.25">
      <c r="A183" s="69">
        <f t="shared" si="10"/>
        <v>2023</v>
      </c>
      <c r="B183" s="48" t="s">
        <v>331</v>
      </c>
      <c r="C183" s="38" t="s">
        <v>332</v>
      </c>
      <c r="D183" s="49" t="s">
        <v>207</v>
      </c>
      <c r="E183" s="96" t="s">
        <v>208</v>
      </c>
      <c r="F183" s="96" t="s">
        <v>14</v>
      </c>
      <c r="G183" s="96" t="s">
        <v>32</v>
      </c>
      <c r="H183" s="35">
        <v>500000</v>
      </c>
      <c r="I183" s="35">
        <v>500000</v>
      </c>
      <c r="J183" s="30" t="s">
        <v>21</v>
      </c>
      <c r="K183" s="35">
        <v>14000000</v>
      </c>
      <c r="L183" s="8">
        <v>3672000</v>
      </c>
      <c r="M183" s="36">
        <v>29</v>
      </c>
      <c r="N183" s="3" t="s">
        <v>21</v>
      </c>
      <c r="O183" s="3" t="s">
        <v>21</v>
      </c>
      <c r="P183" s="5" t="s">
        <v>21</v>
      </c>
      <c r="Q183" s="5" t="s">
        <v>21</v>
      </c>
      <c r="R183" s="4" t="s">
        <v>16</v>
      </c>
      <c r="S183" s="110">
        <v>3.79</v>
      </c>
      <c r="T183" s="61"/>
      <c r="U183" s="1"/>
      <c r="V183" s="2"/>
    </row>
    <row r="184" spans="1:22" ht="15.75" x14ac:dyDescent="0.25">
      <c r="A184" s="69">
        <f t="shared" si="10"/>
        <v>2023</v>
      </c>
      <c r="B184" s="48" t="s">
        <v>333</v>
      </c>
      <c r="C184" s="38" t="s">
        <v>334</v>
      </c>
      <c r="D184" s="49" t="s">
        <v>335</v>
      </c>
      <c r="E184" s="96" t="s">
        <v>40</v>
      </c>
      <c r="F184" s="96" t="s">
        <v>14</v>
      </c>
      <c r="G184" s="96" t="s">
        <v>32</v>
      </c>
      <c r="H184" s="35">
        <v>3000000</v>
      </c>
      <c r="I184" s="35">
        <v>3000000</v>
      </c>
      <c r="J184" s="30">
        <v>949350</v>
      </c>
      <c r="K184" s="35">
        <v>44000000</v>
      </c>
      <c r="L184" s="8">
        <v>34758100</v>
      </c>
      <c r="M184" s="36">
        <v>165</v>
      </c>
      <c r="N184" s="3">
        <v>75</v>
      </c>
      <c r="O184" s="3">
        <v>77</v>
      </c>
      <c r="P184" s="5">
        <v>122000</v>
      </c>
      <c r="Q184" s="5" t="s">
        <v>21</v>
      </c>
      <c r="R184" s="4" t="s">
        <v>16</v>
      </c>
      <c r="S184" s="110">
        <v>5.19</v>
      </c>
      <c r="T184" s="61"/>
      <c r="U184" s="1"/>
      <c r="V184" s="2"/>
    </row>
    <row r="185" spans="1:22" ht="15.75" x14ac:dyDescent="0.25">
      <c r="A185" s="69">
        <f t="shared" si="10"/>
        <v>2023</v>
      </c>
      <c r="B185" s="48" t="s">
        <v>336</v>
      </c>
      <c r="C185" s="38" t="s">
        <v>334</v>
      </c>
      <c r="D185" s="49" t="s">
        <v>187</v>
      </c>
      <c r="E185" s="96" t="s">
        <v>29</v>
      </c>
      <c r="F185" s="96" t="s">
        <v>14</v>
      </c>
      <c r="G185" s="96" t="s">
        <v>32</v>
      </c>
      <c r="H185" s="35">
        <v>600000</v>
      </c>
      <c r="I185" s="35">
        <v>600000</v>
      </c>
      <c r="J185" s="30" t="s">
        <v>21</v>
      </c>
      <c r="K185" s="35">
        <v>14255000</v>
      </c>
      <c r="L185" s="8">
        <v>13069805</v>
      </c>
      <c r="M185" s="36">
        <v>81</v>
      </c>
      <c r="N185" s="3" t="s">
        <v>21</v>
      </c>
      <c r="O185" s="3" t="s">
        <v>21</v>
      </c>
      <c r="P185" s="5" t="s">
        <v>21</v>
      </c>
      <c r="Q185" s="5" t="s">
        <v>21</v>
      </c>
      <c r="R185" s="4" t="s">
        <v>16</v>
      </c>
      <c r="S185" s="110">
        <v>3.17</v>
      </c>
      <c r="T185" s="61"/>
      <c r="U185" s="1"/>
      <c r="V185" s="2"/>
    </row>
    <row r="186" spans="1:22" ht="15.75" x14ac:dyDescent="0.25">
      <c r="A186" s="69">
        <f t="shared" si="10"/>
        <v>2023</v>
      </c>
      <c r="B186" s="48" t="s">
        <v>337</v>
      </c>
      <c r="C186" s="38" t="s">
        <v>334</v>
      </c>
      <c r="D186" s="49" t="s">
        <v>28</v>
      </c>
      <c r="E186" s="96" t="s">
        <v>29</v>
      </c>
      <c r="F186" s="96" t="s">
        <v>19</v>
      </c>
      <c r="G186" s="96" t="s">
        <v>32</v>
      </c>
      <c r="H186" s="35">
        <v>6000000</v>
      </c>
      <c r="I186" s="35">
        <v>6000000</v>
      </c>
      <c r="J186" s="35">
        <v>5144506</v>
      </c>
      <c r="K186" s="35">
        <v>165675228</v>
      </c>
      <c r="L186" s="8">
        <v>15775500</v>
      </c>
      <c r="M186" s="36">
        <v>453</v>
      </c>
      <c r="N186" s="3" t="s">
        <v>21</v>
      </c>
      <c r="O186" s="3">
        <v>42</v>
      </c>
      <c r="P186" s="5">
        <v>106367</v>
      </c>
      <c r="Q186" s="5" t="s">
        <v>21</v>
      </c>
      <c r="R186" s="4" t="s">
        <v>16</v>
      </c>
      <c r="S186" s="110">
        <v>6.39</v>
      </c>
      <c r="T186" s="61"/>
      <c r="U186" s="1"/>
      <c r="V186" s="2"/>
    </row>
    <row r="187" spans="1:22" ht="15.75" x14ac:dyDescent="0.25">
      <c r="A187" s="69">
        <f t="shared" si="10"/>
        <v>2023</v>
      </c>
      <c r="B187" s="48" t="s">
        <v>338</v>
      </c>
      <c r="C187" s="38" t="s">
        <v>334</v>
      </c>
      <c r="D187" s="48" t="s">
        <v>82</v>
      </c>
      <c r="E187" s="96" t="s">
        <v>40</v>
      </c>
      <c r="F187" s="96" t="s">
        <v>19</v>
      </c>
      <c r="G187" s="96" t="s">
        <v>32</v>
      </c>
      <c r="H187" s="35">
        <v>4250000</v>
      </c>
      <c r="I187" s="35">
        <v>4250000</v>
      </c>
      <c r="J187" s="30">
        <v>4250000</v>
      </c>
      <c r="K187" s="35">
        <v>105170174</v>
      </c>
      <c r="L187" s="8">
        <v>16988041</v>
      </c>
      <c r="M187" s="36">
        <v>532</v>
      </c>
      <c r="N187" s="3" t="s">
        <v>21</v>
      </c>
      <c r="O187" s="3">
        <v>16</v>
      </c>
      <c r="P187" s="5">
        <v>49920</v>
      </c>
      <c r="Q187" s="5" t="s">
        <v>21</v>
      </c>
      <c r="R187" s="4" t="s">
        <v>16</v>
      </c>
      <c r="S187" s="110">
        <v>5.01</v>
      </c>
      <c r="T187" s="61"/>
      <c r="U187" s="1"/>
      <c r="V187" s="2"/>
    </row>
    <row r="188" spans="1:22" ht="15.75" x14ac:dyDescent="0.25">
      <c r="A188" s="69">
        <f t="shared" si="10"/>
        <v>2023</v>
      </c>
      <c r="B188" s="75" t="s">
        <v>339</v>
      </c>
      <c r="C188" s="20">
        <v>45132</v>
      </c>
      <c r="D188" s="46" t="s">
        <v>315</v>
      </c>
      <c r="E188" s="99" t="s">
        <v>180</v>
      </c>
      <c r="F188" s="99" t="s">
        <v>14</v>
      </c>
      <c r="G188" s="99" t="s">
        <v>32</v>
      </c>
      <c r="H188" s="42">
        <v>1200000</v>
      </c>
      <c r="I188" s="35">
        <v>1200000</v>
      </c>
      <c r="J188" s="30">
        <v>1200000</v>
      </c>
      <c r="K188" s="35">
        <v>30950000</v>
      </c>
      <c r="L188" s="8">
        <v>27786987</v>
      </c>
      <c r="M188" s="36">
        <v>93</v>
      </c>
      <c r="N188" s="3" t="s">
        <v>21</v>
      </c>
      <c r="O188" s="3">
        <v>33</v>
      </c>
      <c r="P188" s="5">
        <v>40000</v>
      </c>
      <c r="Q188" s="5" t="s">
        <v>21</v>
      </c>
      <c r="R188" s="4" t="s">
        <v>340</v>
      </c>
      <c r="S188" s="110">
        <v>3.76</v>
      </c>
      <c r="T188" s="61"/>
      <c r="U188" s="1"/>
      <c r="V188" s="2"/>
    </row>
    <row r="189" spans="1:22" ht="15.75" x14ac:dyDescent="0.25">
      <c r="A189" s="69">
        <f t="shared" si="10"/>
        <v>2023</v>
      </c>
      <c r="B189" s="48" t="s">
        <v>341</v>
      </c>
      <c r="C189" s="38" t="s">
        <v>342</v>
      </c>
      <c r="D189" s="49" t="s">
        <v>343</v>
      </c>
      <c r="E189" s="96" t="s">
        <v>344</v>
      </c>
      <c r="F189" s="96" t="s">
        <v>14</v>
      </c>
      <c r="G189" s="96" t="s">
        <v>32</v>
      </c>
      <c r="H189" s="35">
        <v>480000</v>
      </c>
      <c r="I189" s="35">
        <v>480000</v>
      </c>
      <c r="J189" s="30">
        <v>200000</v>
      </c>
      <c r="K189" s="35">
        <v>3050000</v>
      </c>
      <c r="L189" s="8">
        <v>5727000</v>
      </c>
      <c r="M189" s="36">
        <v>42</v>
      </c>
      <c r="N189" s="3">
        <v>25</v>
      </c>
      <c r="O189" s="3">
        <v>27</v>
      </c>
      <c r="P189" s="5">
        <v>31200</v>
      </c>
      <c r="Q189" s="5">
        <v>5600000</v>
      </c>
      <c r="R189" s="4" t="s">
        <v>16</v>
      </c>
      <c r="S189" s="110">
        <v>3.26</v>
      </c>
      <c r="T189" s="61"/>
      <c r="U189" s="1"/>
      <c r="V189" s="2"/>
    </row>
    <row r="190" spans="1:22" ht="15.75" x14ac:dyDescent="0.25">
      <c r="A190" s="69">
        <f t="shared" si="10"/>
        <v>2023</v>
      </c>
      <c r="B190" s="48" t="s">
        <v>345</v>
      </c>
      <c r="C190" s="38" t="s">
        <v>346</v>
      </c>
      <c r="D190" s="48" t="s">
        <v>347</v>
      </c>
      <c r="E190" s="96" t="s">
        <v>120</v>
      </c>
      <c r="F190" s="96" t="s">
        <v>14</v>
      </c>
      <c r="G190" s="96" t="s">
        <v>32</v>
      </c>
      <c r="H190" s="35">
        <v>360000</v>
      </c>
      <c r="I190" s="35">
        <v>360000</v>
      </c>
      <c r="J190" s="30" t="s">
        <v>21</v>
      </c>
      <c r="K190" s="35">
        <v>1500000</v>
      </c>
      <c r="L190" s="8" t="s">
        <v>21</v>
      </c>
      <c r="M190" s="36">
        <v>57</v>
      </c>
      <c r="N190" s="3" t="s">
        <v>21</v>
      </c>
      <c r="O190" s="3" t="s">
        <v>21</v>
      </c>
      <c r="P190" s="5" t="s">
        <v>21</v>
      </c>
      <c r="Q190" s="5" t="s">
        <v>21</v>
      </c>
      <c r="R190" s="4" t="s">
        <v>16</v>
      </c>
      <c r="S190" s="110">
        <v>3.43</v>
      </c>
      <c r="T190" s="61"/>
      <c r="U190" s="1"/>
      <c r="V190" s="2"/>
    </row>
    <row r="191" spans="1:22" ht="15.75" x14ac:dyDescent="0.25">
      <c r="A191" s="69">
        <f t="shared" si="10"/>
        <v>2023</v>
      </c>
      <c r="B191" s="48" t="s">
        <v>348</v>
      </c>
      <c r="C191" s="40">
        <v>45140</v>
      </c>
      <c r="D191" s="49" t="s">
        <v>349</v>
      </c>
      <c r="E191" s="96" t="s">
        <v>350</v>
      </c>
      <c r="F191" s="98" t="s">
        <v>44</v>
      </c>
      <c r="G191" s="96" t="s">
        <v>32</v>
      </c>
      <c r="H191" s="35">
        <v>552000</v>
      </c>
      <c r="I191" s="35">
        <v>552000</v>
      </c>
      <c r="J191" s="30">
        <v>311626</v>
      </c>
      <c r="K191" s="35">
        <v>6900000</v>
      </c>
      <c r="L191" s="8">
        <v>2296786</v>
      </c>
      <c r="M191" s="8" t="s">
        <v>21</v>
      </c>
      <c r="N191" s="8" t="s">
        <v>21</v>
      </c>
      <c r="O191" s="5" t="s">
        <v>21</v>
      </c>
      <c r="P191" s="5" t="s">
        <v>21</v>
      </c>
      <c r="Q191" s="5" t="s">
        <v>21</v>
      </c>
      <c r="R191" s="4" t="s">
        <v>16</v>
      </c>
      <c r="S191" s="110">
        <v>2.78</v>
      </c>
      <c r="T191" s="61"/>
      <c r="U191" s="1"/>
      <c r="V191" s="2"/>
    </row>
    <row r="192" spans="1:22" ht="15.75" x14ac:dyDescent="0.25">
      <c r="A192" s="69">
        <f t="shared" si="10"/>
        <v>2023</v>
      </c>
      <c r="B192" s="48" t="s">
        <v>351</v>
      </c>
      <c r="C192" s="40">
        <v>45145</v>
      </c>
      <c r="D192" s="48" t="s">
        <v>91</v>
      </c>
      <c r="E192" s="98" t="s">
        <v>92</v>
      </c>
      <c r="F192" s="98" t="s">
        <v>14</v>
      </c>
      <c r="G192" s="96" t="s">
        <v>32</v>
      </c>
      <c r="H192" s="35">
        <v>350000</v>
      </c>
      <c r="I192" s="35">
        <v>350000</v>
      </c>
      <c r="J192" s="30" t="s">
        <v>21</v>
      </c>
      <c r="K192" s="35">
        <v>762040</v>
      </c>
      <c r="L192" s="8">
        <v>314000</v>
      </c>
      <c r="M192" s="45">
        <v>44</v>
      </c>
      <c r="N192" s="3" t="s">
        <v>21</v>
      </c>
      <c r="O192" s="58">
        <v>5</v>
      </c>
      <c r="P192" s="5">
        <v>66374</v>
      </c>
      <c r="Q192" s="5" t="s">
        <v>21</v>
      </c>
      <c r="R192" s="4" t="s">
        <v>16</v>
      </c>
      <c r="S192" s="110">
        <v>4.33</v>
      </c>
      <c r="T192" s="61"/>
      <c r="U192" s="1"/>
      <c r="V192" s="2"/>
    </row>
    <row r="193" spans="1:22" ht="15.75" x14ac:dyDescent="0.25">
      <c r="A193" s="69">
        <f t="shared" si="10"/>
        <v>2023</v>
      </c>
      <c r="B193" s="48" t="s">
        <v>352</v>
      </c>
      <c r="C193" s="38" t="s">
        <v>353</v>
      </c>
      <c r="D193" s="49" t="s">
        <v>82</v>
      </c>
      <c r="E193" s="96" t="s">
        <v>40</v>
      </c>
      <c r="F193" s="96" t="s">
        <v>14</v>
      </c>
      <c r="G193" s="96" t="s">
        <v>32</v>
      </c>
      <c r="H193" s="35">
        <v>880000</v>
      </c>
      <c r="I193" s="35">
        <v>880000</v>
      </c>
      <c r="J193" s="30">
        <v>207032</v>
      </c>
      <c r="K193" s="35">
        <v>25000000</v>
      </c>
      <c r="L193" s="8" t="s">
        <v>21</v>
      </c>
      <c r="M193" s="36">
        <v>205</v>
      </c>
      <c r="N193" s="3">
        <v>56</v>
      </c>
      <c r="O193" s="3">
        <v>63</v>
      </c>
      <c r="P193" s="5">
        <v>80000</v>
      </c>
      <c r="Q193" s="5" t="s">
        <v>21</v>
      </c>
      <c r="R193" s="4" t="s">
        <v>16</v>
      </c>
      <c r="S193" s="110">
        <v>5.41</v>
      </c>
      <c r="T193" s="61"/>
      <c r="U193" s="1"/>
      <c r="V193" s="2"/>
    </row>
    <row r="194" spans="1:22" ht="15.75" x14ac:dyDescent="0.25">
      <c r="A194" s="69">
        <f t="shared" si="10"/>
        <v>2023</v>
      </c>
      <c r="B194" s="75" t="s">
        <v>354</v>
      </c>
      <c r="C194" s="20">
        <v>45160</v>
      </c>
      <c r="D194" s="47" t="s">
        <v>195</v>
      </c>
      <c r="E194" s="99" t="s">
        <v>43</v>
      </c>
      <c r="F194" s="99" t="s">
        <v>14</v>
      </c>
      <c r="G194" s="99" t="s">
        <v>32</v>
      </c>
      <c r="H194" s="42">
        <v>5000000</v>
      </c>
      <c r="I194" s="35">
        <v>5000000</v>
      </c>
      <c r="J194" s="30" t="s">
        <v>21</v>
      </c>
      <c r="K194" s="35">
        <v>171253700</v>
      </c>
      <c r="L194" s="8" t="s">
        <v>21</v>
      </c>
      <c r="M194" s="36">
        <v>175</v>
      </c>
      <c r="N194" s="3" t="s">
        <v>21</v>
      </c>
      <c r="O194" s="3">
        <v>18</v>
      </c>
      <c r="P194" s="5">
        <v>138000</v>
      </c>
      <c r="Q194" s="5" t="s">
        <v>21</v>
      </c>
      <c r="R194" s="4" t="s">
        <v>16</v>
      </c>
      <c r="S194" s="110">
        <v>5.53</v>
      </c>
      <c r="T194" s="61"/>
      <c r="U194" s="1"/>
      <c r="V194" s="2"/>
    </row>
    <row r="195" spans="1:22" ht="15.75" x14ac:dyDescent="0.25">
      <c r="A195" s="69">
        <f t="shared" si="10"/>
        <v>2023</v>
      </c>
      <c r="B195" s="48" t="s">
        <v>355</v>
      </c>
      <c r="C195" s="38" t="s">
        <v>356</v>
      </c>
      <c r="D195" s="48" t="s">
        <v>357</v>
      </c>
      <c r="E195" s="96" t="s">
        <v>75</v>
      </c>
      <c r="F195" s="96" t="s">
        <v>44</v>
      </c>
      <c r="G195" s="96" t="s">
        <v>32</v>
      </c>
      <c r="H195" s="35">
        <v>225000</v>
      </c>
      <c r="I195" s="35">
        <v>225000</v>
      </c>
      <c r="J195" s="30" t="s">
        <v>21</v>
      </c>
      <c r="K195" s="35">
        <v>585000</v>
      </c>
      <c r="L195" s="8" t="s">
        <v>21</v>
      </c>
      <c r="M195" s="36">
        <v>31</v>
      </c>
      <c r="N195" s="3" t="s">
        <v>21</v>
      </c>
      <c r="O195" s="3">
        <v>12</v>
      </c>
      <c r="P195" s="5">
        <v>44385</v>
      </c>
      <c r="Q195" s="5" t="s">
        <v>21</v>
      </c>
      <c r="R195" s="4" t="s">
        <v>16</v>
      </c>
      <c r="S195" s="110">
        <v>3.74</v>
      </c>
      <c r="T195" s="61"/>
      <c r="U195" s="1"/>
      <c r="V195" s="2"/>
    </row>
    <row r="196" spans="1:22" ht="15.75" x14ac:dyDescent="0.25">
      <c r="A196" s="69">
        <f t="shared" si="10"/>
        <v>2023</v>
      </c>
      <c r="B196" s="48" t="s">
        <v>358</v>
      </c>
      <c r="C196" s="44">
        <v>45162</v>
      </c>
      <c r="D196" s="46" t="s">
        <v>359</v>
      </c>
      <c r="E196" s="98" t="s">
        <v>360</v>
      </c>
      <c r="F196" s="96" t="s">
        <v>19</v>
      </c>
      <c r="G196" s="96" t="s">
        <v>32</v>
      </c>
      <c r="H196" s="35">
        <v>200000</v>
      </c>
      <c r="I196" s="35">
        <v>200000</v>
      </c>
      <c r="J196" s="30" t="s">
        <v>21</v>
      </c>
      <c r="K196" s="35">
        <v>874614</v>
      </c>
      <c r="L196" s="8">
        <v>500000</v>
      </c>
      <c r="M196" s="36">
        <v>25</v>
      </c>
      <c r="N196" s="3" t="s">
        <v>21</v>
      </c>
      <c r="O196" s="3">
        <v>23</v>
      </c>
      <c r="P196" s="5">
        <v>52000</v>
      </c>
      <c r="Q196" s="5" t="s">
        <v>21</v>
      </c>
      <c r="R196" s="4" t="s">
        <v>16</v>
      </c>
      <c r="S196" s="110">
        <v>2.2000000000000002</v>
      </c>
      <c r="T196" s="61"/>
      <c r="U196" s="1"/>
      <c r="V196" s="2"/>
    </row>
    <row r="197" spans="1:22" ht="15.75" x14ac:dyDescent="0.25">
      <c r="A197" s="69">
        <f t="shared" si="10"/>
        <v>2023</v>
      </c>
      <c r="B197" s="48" t="s">
        <v>361</v>
      </c>
      <c r="C197" s="44">
        <v>45166</v>
      </c>
      <c r="D197" s="46" t="s">
        <v>80</v>
      </c>
      <c r="E197" s="96" t="s">
        <v>65</v>
      </c>
      <c r="F197" s="96" t="s">
        <v>14</v>
      </c>
      <c r="G197" s="96" t="s">
        <v>32</v>
      </c>
      <c r="H197" s="35">
        <v>128250</v>
      </c>
      <c r="I197" s="35">
        <v>128250</v>
      </c>
      <c r="J197" s="30" t="s">
        <v>21</v>
      </c>
      <c r="K197" s="35">
        <v>1157000</v>
      </c>
      <c r="L197" s="8">
        <v>1944308</v>
      </c>
      <c r="M197" s="36">
        <v>20</v>
      </c>
      <c r="N197" s="3" t="s">
        <v>21</v>
      </c>
      <c r="O197" s="3">
        <v>3</v>
      </c>
      <c r="P197" s="5">
        <v>103026</v>
      </c>
      <c r="Q197" s="5" t="s">
        <v>21</v>
      </c>
      <c r="R197" s="4" t="s">
        <v>16</v>
      </c>
      <c r="S197" s="110">
        <v>3.71</v>
      </c>
      <c r="T197" s="61"/>
      <c r="U197" s="1"/>
      <c r="V197" s="2"/>
    </row>
    <row r="198" spans="1:22" ht="15.75" x14ac:dyDescent="0.25">
      <c r="A198" s="69">
        <f t="shared" si="10"/>
        <v>2023</v>
      </c>
      <c r="B198" s="48" t="s">
        <v>362</v>
      </c>
      <c r="C198" s="44">
        <v>45166</v>
      </c>
      <c r="D198" s="47" t="s">
        <v>363</v>
      </c>
      <c r="E198" s="96" t="s">
        <v>155</v>
      </c>
      <c r="F198" s="96" t="s">
        <v>14</v>
      </c>
      <c r="G198" s="96" t="s">
        <v>32</v>
      </c>
      <c r="H198" s="35">
        <v>156000</v>
      </c>
      <c r="I198" s="41" t="s">
        <v>21</v>
      </c>
      <c r="J198" s="30" t="s">
        <v>21</v>
      </c>
      <c r="K198" s="35">
        <v>650000</v>
      </c>
      <c r="L198" s="8" t="s">
        <v>21</v>
      </c>
      <c r="M198" s="36">
        <v>27</v>
      </c>
      <c r="N198" s="3" t="s">
        <v>21</v>
      </c>
      <c r="O198" s="3" t="s">
        <v>21</v>
      </c>
      <c r="P198" s="5" t="s">
        <v>21</v>
      </c>
      <c r="Q198" s="5" t="s">
        <v>21</v>
      </c>
      <c r="R198" s="4" t="s">
        <v>33</v>
      </c>
      <c r="S198" s="110">
        <v>0.57999999999999996</v>
      </c>
      <c r="T198" s="61"/>
      <c r="U198" s="1"/>
      <c r="V198" s="2"/>
    </row>
    <row r="199" spans="1:22" ht="15.75" x14ac:dyDescent="0.25">
      <c r="A199" s="69">
        <f t="shared" si="10"/>
        <v>2023</v>
      </c>
      <c r="B199" s="48" t="s">
        <v>364</v>
      </c>
      <c r="C199" s="38" t="s">
        <v>365</v>
      </c>
      <c r="D199" s="48" t="s">
        <v>366</v>
      </c>
      <c r="E199" s="96" t="s">
        <v>25</v>
      </c>
      <c r="F199" s="96" t="s">
        <v>14</v>
      </c>
      <c r="G199" s="96" t="s">
        <v>32</v>
      </c>
      <c r="H199" s="35">
        <v>125000</v>
      </c>
      <c r="I199" s="41" t="s">
        <v>21</v>
      </c>
      <c r="J199" s="30" t="s">
        <v>21</v>
      </c>
      <c r="K199" s="35">
        <v>6800000</v>
      </c>
      <c r="L199" s="8">
        <v>350000</v>
      </c>
      <c r="M199" s="36">
        <v>30</v>
      </c>
      <c r="N199" s="3" t="s">
        <v>21</v>
      </c>
      <c r="O199" s="3" t="s">
        <v>21</v>
      </c>
      <c r="P199" s="5" t="s">
        <v>21</v>
      </c>
      <c r="Q199" s="5" t="s">
        <v>21</v>
      </c>
      <c r="R199" s="4" t="s">
        <v>33</v>
      </c>
      <c r="S199" s="110">
        <v>0.98</v>
      </c>
      <c r="T199" s="61"/>
      <c r="U199" s="1"/>
      <c r="V199" s="2"/>
    </row>
    <row r="200" spans="1:22" ht="15.75" x14ac:dyDescent="0.25">
      <c r="A200" s="69">
        <f t="shared" si="10"/>
        <v>2023</v>
      </c>
      <c r="B200" s="48" t="s">
        <v>506</v>
      </c>
      <c r="C200" s="38" t="s">
        <v>367</v>
      </c>
      <c r="D200" s="49" t="s">
        <v>18</v>
      </c>
      <c r="E200" s="96" t="s">
        <v>18</v>
      </c>
      <c r="F200" s="96" t="s">
        <v>14</v>
      </c>
      <c r="G200" s="96" t="s">
        <v>32</v>
      </c>
      <c r="H200" s="35">
        <v>295000</v>
      </c>
      <c r="I200" s="35">
        <v>295000</v>
      </c>
      <c r="J200" s="30">
        <v>275000</v>
      </c>
      <c r="K200" s="35">
        <v>115000000</v>
      </c>
      <c r="L200" s="8">
        <v>73843900</v>
      </c>
      <c r="M200" s="36">
        <v>50</v>
      </c>
      <c r="N200" s="3">
        <v>55</v>
      </c>
      <c r="O200" s="3">
        <v>24</v>
      </c>
      <c r="P200" s="5">
        <v>79689</v>
      </c>
      <c r="Q200" s="5" t="s">
        <v>21</v>
      </c>
      <c r="R200" s="4" t="s">
        <v>16</v>
      </c>
      <c r="S200" s="110">
        <v>0.38</v>
      </c>
      <c r="T200" s="61"/>
      <c r="U200" s="1"/>
      <c r="V200" s="2"/>
    </row>
    <row r="201" spans="1:22" ht="15.75" x14ac:dyDescent="0.25">
      <c r="A201" s="69">
        <f t="shared" si="10"/>
        <v>2023</v>
      </c>
      <c r="B201" s="48" t="s">
        <v>368</v>
      </c>
      <c r="C201" s="38" t="s">
        <v>369</v>
      </c>
      <c r="D201" s="49" t="s">
        <v>370</v>
      </c>
      <c r="E201" s="96" t="s">
        <v>169</v>
      </c>
      <c r="F201" s="96" t="s">
        <v>14</v>
      </c>
      <c r="G201" s="96" t="s">
        <v>32</v>
      </c>
      <c r="H201" s="35">
        <v>100000</v>
      </c>
      <c r="I201" s="35">
        <v>100000</v>
      </c>
      <c r="J201" s="30">
        <v>50000</v>
      </c>
      <c r="K201" s="35">
        <v>3000000</v>
      </c>
      <c r="L201" s="8">
        <v>1685000</v>
      </c>
      <c r="M201" s="36">
        <v>15</v>
      </c>
      <c r="N201" s="3">
        <v>10</v>
      </c>
      <c r="O201" s="3">
        <v>13</v>
      </c>
      <c r="P201" s="5">
        <v>39706</v>
      </c>
      <c r="Q201" s="5" t="s">
        <v>21</v>
      </c>
      <c r="R201" s="4" t="s">
        <v>16</v>
      </c>
      <c r="S201" s="110">
        <v>3.36</v>
      </c>
      <c r="T201" s="61"/>
      <c r="U201" s="1"/>
      <c r="V201" s="2"/>
    </row>
    <row r="202" spans="1:22" ht="15.75" x14ac:dyDescent="0.25">
      <c r="A202" s="69">
        <f t="shared" si="10"/>
        <v>2023</v>
      </c>
      <c r="B202" s="48" t="s">
        <v>371</v>
      </c>
      <c r="C202" s="38" t="s">
        <v>372</v>
      </c>
      <c r="D202" s="49" t="s">
        <v>64</v>
      </c>
      <c r="E202" s="96" t="s">
        <v>65</v>
      </c>
      <c r="F202" s="96" t="s">
        <v>14</v>
      </c>
      <c r="G202" s="96" t="s">
        <v>32</v>
      </c>
      <c r="H202" s="35">
        <v>302500</v>
      </c>
      <c r="I202" s="35">
        <v>302500</v>
      </c>
      <c r="J202" s="30" t="s">
        <v>21</v>
      </c>
      <c r="K202" s="35">
        <v>875000</v>
      </c>
      <c r="L202" s="8" t="s">
        <v>21</v>
      </c>
      <c r="M202" s="36">
        <v>40</v>
      </c>
      <c r="N202" s="3" t="s">
        <v>21</v>
      </c>
      <c r="O202" s="3">
        <v>1</v>
      </c>
      <c r="P202" s="5">
        <v>65000</v>
      </c>
      <c r="Q202" s="5" t="s">
        <v>21</v>
      </c>
      <c r="R202" s="4" t="s">
        <v>16</v>
      </c>
      <c r="S202" s="110">
        <v>3.59</v>
      </c>
      <c r="T202" s="61"/>
      <c r="U202" s="1"/>
      <c r="V202" s="2"/>
    </row>
    <row r="203" spans="1:22" ht="15.75" x14ac:dyDescent="0.25">
      <c r="A203" s="69">
        <f t="shared" si="10"/>
        <v>2023</v>
      </c>
      <c r="B203" s="48" t="s">
        <v>373</v>
      </c>
      <c r="C203" s="38" t="s">
        <v>374</v>
      </c>
      <c r="D203" s="49" t="s">
        <v>42</v>
      </c>
      <c r="E203" s="96" t="s">
        <v>43</v>
      </c>
      <c r="F203" s="96" t="s">
        <v>14</v>
      </c>
      <c r="G203" s="96" t="s">
        <v>32</v>
      </c>
      <c r="H203" s="35">
        <v>500000</v>
      </c>
      <c r="I203" s="35">
        <v>500000</v>
      </c>
      <c r="J203" s="30" t="s">
        <v>21</v>
      </c>
      <c r="K203" s="35">
        <v>8800000</v>
      </c>
      <c r="L203" s="8">
        <v>2450000</v>
      </c>
      <c r="M203" s="36">
        <v>41</v>
      </c>
      <c r="N203" s="3" t="s">
        <v>21</v>
      </c>
      <c r="O203" s="3">
        <v>104</v>
      </c>
      <c r="P203" s="5">
        <v>62400</v>
      </c>
      <c r="Q203" s="5">
        <v>2450000</v>
      </c>
      <c r="R203" s="4" t="s">
        <v>16</v>
      </c>
      <c r="S203" s="110">
        <v>1.79</v>
      </c>
      <c r="T203" s="61"/>
      <c r="U203" s="1"/>
      <c r="V203" s="2"/>
    </row>
    <row r="204" spans="1:22" ht="15.75" x14ac:dyDescent="0.25">
      <c r="A204" s="69">
        <f t="shared" si="10"/>
        <v>2023</v>
      </c>
      <c r="B204" s="48" t="s">
        <v>375</v>
      </c>
      <c r="C204" s="38" t="s">
        <v>376</v>
      </c>
      <c r="D204" s="49" t="s">
        <v>35</v>
      </c>
      <c r="E204" s="96" t="s">
        <v>29</v>
      </c>
      <c r="F204" s="96" t="s">
        <v>19</v>
      </c>
      <c r="G204" s="96" t="s">
        <v>32</v>
      </c>
      <c r="H204" s="35">
        <v>10000000</v>
      </c>
      <c r="I204" s="41">
        <v>10000000</v>
      </c>
      <c r="J204" s="30" t="s">
        <v>21</v>
      </c>
      <c r="K204" s="35">
        <v>413738400</v>
      </c>
      <c r="L204" s="8" t="s">
        <v>21</v>
      </c>
      <c r="M204" s="36">
        <v>517</v>
      </c>
      <c r="N204" s="3" t="s">
        <v>21</v>
      </c>
      <c r="O204" s="3" t="s">
        <v>21</v>
      </c>
      <c r="P204" s="5" t="s">
        <v>21</v>
      </c>
      <c r="Q204" s="5" t="s">
        <v>21</v>
      </c>
      <c r="R204" s="4" t="s">
        <v>16</v>
      </c>
      <c r="S204" s="110">
        <v>5.41</v>
      </c>
      <c r="T204" s="61"/>
      <c r="U204" s="1"/>
      <c r="V204" s="2"/>
    </row>
    <row r="205" spans="1:22" ht="15.75" x14ac:dyDescent="0.25">
      <c r="A205" s="69">
        <f t="shared" si="10"/>
        <v>2023</v>
      </c>
      <c r="B205" s="75" t="s">
        <v>111</v>
      </c>
      <c r="C205" s="20">
        <v>45195</v>
      </c>
      <c r="D205" s="47" t="s">
        <v>82</v>
      </c>
      <c r="E205" s="99" t="s">
        <v>40</v>
      </c>
      <c r="F205" s="99" t="s">
        <v>14</v>
      </c>
      <c r="G205" s="99" t="s">
        <v>32</v>
      </c>
      <c r="H205" s="42">
        <v>5000000</v>
      </c>
      <c r="I205" s="41" t="s">
        <v>21</v>
      </c>
      <c r="J205" s="30" t="s">
        <v>21</v>
      </c>
      <c r="K205" s="35">
        <v>41000000</v>
      </c>
      <c r="L205" s="3" t="s">
        <v>21</v>
      </c>
      <c r="M205" s="3">
        <v>251</v>
      </c>
      <c r="N205" s="3" t="s">
        <v>21</v>
      </c>
      <c r="O205" s="3" t="s">
        <v>21</v>
      </c>
      <c r="P205" s="3" t="s">
        <v>21</v>
      </c>
      <c r="Q205" s="5" t="s">
        <v>21</v>
      </c>
      <c r="R205" s="4" t="s">
        <v>33</v>
      </c>
      <c r="S205" s="110">
        <v>0.88</v>
      </c>
      <c r="T205" s="61"/>
      <c r="U205" s="1"/>
      <c r="V205" s="2"/>
    </row>
    <row r="206" spans="1:22" ht="15.75" x14ac:dyDescent="0.25">
      <c r="A206" s="69">
        <v>2024</v>
      </c>
      <c r="B206" s="75" t="s">
        <v>377</v>
      </c>
      <c r="C206" s="20">
        <v>45203</v>
      </c>
      <c r="D206" s="88" t="s">
        <v>165</v>
      </c>
      <c r="E206" s="100" t="s">
        <v>65</v>
      </c>
      <c r="F206" s="99" t="s">
        <v>14</v>
      </c>
      <c r="G206" s="99" t="s">
        <v>32</v>
      </c>
      <c r="H206" s="42">
        <v>270000</v>
      </c>
      <c r="I206" s="35">
        <v>270000</v>
      </c>
      <c r="J206" s="31" t="s">
        <v>21</v>
      </c>
      <c r="K206" s="35">
        <v>35000000</v>
      </c>
      <c r="L206" s="8">
        <v>229958</v>
      </c>
      <c r="M206" s="3">
        <v>40</v>
      </c>
      <c r="N206" s="3" t="s">
        <v>21</v>
      </c>
      <c r="O206" s="3" t="s">
        <v>21</v>
      </c>
      <c r="P206" s="3" t="s">
        <v>21</v>
      </c>
      <c r="Q206" s="5" t="s">
        <v>21</v>
      </c>
      <c r="R206" s="4" t="s">
        <v>340</v>
      </c>
      <c r="S206" s="110">
        <v>3.82</v>
      </c>
      <c r="T206" s="61"/>
      <c r="U206" s="1"/>
      <c r="V206" s="2"/>
    </row>
    <row r="207" spans="1:22" ht="15.75" x14ac:dyDescent="0.25">
      <c r="A207" s="69">
        <f t="shared" ref="A207:A238" si="11">A206</f>
        <v>2024</v>
      </c>
      <c r="B207" s="75" t="s">
        <v>378</v>
      </c>
      <c r="C207" s="20">
        <v>45210</v>
      </c>
      <c r="D207" s="85" t="s">
        <v>12</v>
      </c>
      <c r="E207" s="100" t="s">
        <v>13</v>
      </c>
      <c r="F207" s="99" t="s">
        <v>14</v>
      </c>
      <c r="G207" s="99" t="s">
        <v>32</v>
      </c>
      <c r="H207" s="42">
        <v>575000</v>
      </c>
      <c r="I207" s="35">
        <v>575000</v>
      </c>
      <c r="J207" s="31" t="s">
        <v>21</v>
      </c>
      <c r="K207" s="35">
        <v>2746000</v>
      </c>
      <c r="L207" s="3" t="s">
        <v>21</v>
      </c>
      <c r="M207" s="3">
        <v>93</v>
      </c>
      <c r="N207" s="3" t="s">
        <v>21</v>
      </c>
      <c r="O207" s="3">
        <v>1</v>
      </c>
      <c r="P207" s="5">
        <v>52000</v>
      </c>
      <c r="Q207" s="5">
        <v>600000</v>
      </c>
      <c r="R207" s="4" t="s">
        <v>16</v>
      </c>
      <c r="S207" s="110">
        <v>3.18</v>
      </c>
      <c r="T207" s="61"/>
      <c r="U207" s="1"/>
      <c r="V207" s="2"/>
    </row>
    <row r="208" spans="1:22" ht="15.75" x14ac:dyDescent="0.25">
      <c r="A208" s="69">
        <f t="shared" si="11"/>
        <v>2024</v>
      </c>
      <c r="B208" s="75" t="s">
        <v>202</v>
      </c>
      <c r="C208" s="20">
        <v>45217</v>
      </c>
      <c r="D208" s="88" t="s">
        <v>64</v>
      </c>
      <c r="E208" s="100" t="s">
        <v>65</v>
      </c>
      <c r="F208" s="99" t="s">
        <v>14</v>
      </c>
      <c r="G208" s="99" t="s">
        <v>32</v>
      </c>
      <c r="H208" s="42">
        <v>500000</v>
      </c>
      <c r="I208" s="35">
        <v>500000</v>
      </c>
      <c r="J208" s="31" t="s">
        <v>21</v>
      </c>
      <c r="K208" s="35">
        <v>1200000</v>
      </c>
      <c r="L208" s="3" t="s">
        <v>21</v>
      </c>
      <c r="M208" s="3">
        <v>45</v>
      </c>
      <c r="N208" s="3" t="s">
        <v>21</v>
      </c>
      <c r="O208" s="3" t="s">
        <v>21</v>
      </c>
      <c r="P208" s="5" t="s">
        <v>21</v>
      </c>
      <c r="Q208" s="5" t="s">
        <v>21</v>
      </c>
      <c r="R208" s="4" t="s">
        <v>16</v>
      </c>
      <c r="S208" s="110">
        <v>3.3</v>
      </c>
      <c r="T208" s="61"/>
      <c r="U208" s="1"/>
      <c r="V208" s="2"/>
    </row>
    <row r="209" spans="1:22" ht="15.75" x14ac:dyDescent="0.25">
      <c r="A209" s="69">
        <f t="shared" si="11"/>
        <v>2024</v>
      </c>
      <c r="B209" s="75" t="s">
        <v>235</v>
      </c>
      <c r="C209" s="20">
        <v>45223</v>
      </c>
      <c r="D209" s="85" t="s">
        <v>379</v>
      </c>
      <c r="E209" s="100" t="s">
        <v>136</v>
      </c>
      <c r="F209" s="99" t="s">
        <v>14</v>
      </c>
      <c r="G209" s="99" t="s">
        <v>32</v>
      </c>
      <c r="H209" s="42">
        <v>7500000</v>
      </c>
      <c r="I209" s="35">
        <v>7500000</v>
      </c>
      <c r="J209" s="31">
        <v>7500000</v>
      </c>
      <c r="K209" s="35">
        <v>50984840</v>
      </c>
      <c r="L209" s="5">
        <v>8696505</v>
      </c>
      <c r="M209" s="3" t="s">
        <v>21</v>
      </c>
      <c r="N209" s="3" t="s">
        <v>21</v>
      </c>
      <c r="O209" s="3" t="s">
        <v>21</v>
      </c>
      <c r="P209" s="5" t="s">
        <v>21</v>
      </c>
      <c r="Q209" s="5">
        <v>14559225</v>
      </c>
      <c r="R209" s="4" t="s">
        <v>16</v>
      </c>
      <c r="S209" s="110">
        <v>3.05</v>
      </c>
      <c r="T209" s="61"/>
      <c r="U209" s="1"/>
      <c r="V209" s="2"/>
    </row>
    <row r="210" spans="1:22" ht="15.75" x14ac:dyDescent="0.25">
      <c r="A210" s="69">
        <f t="shared" si="11"/>
        <v>2024</v>
      </c>
      <c r="B210" s="75" t="s">
        <v>380</v>
      </c>
      <c r="C210" s="20">
        <v>45230</v>
      </c>
      <c r="D210" s="85" t="s">
        <v>89</v>
      </c>
      <c r="E210" s="100" t="s">
        <v>89</v>
      </c>
      <c r="F210" s="99" t="s">
        <v>14</v>
      </c>
      <c r="G210" s="99" t="s">
        <v>32</v>
      </c>
      <c r="H210" s="42">
        <v>500000</v>
      </c>
      <c r="I210" s="35">
        <v>500000</v>
      </c>
      <c r="J210" s="31">
        <v>500000</v>
      </c>
      <c r="K210" s="35">
        <v>17500000</v>
      </c>
      <c r="L210" s="5">
        <v>7872000</v>
      </c>
      <c r="M210" s="3">
        <v>36</v>
      </c>
      <c r="N210" s="3" t="s">
        <v>21</v>
      </c>
      <c r="O210" s="3">
        <v>9</v>
      </c>
      <c r="P210" s="5">
        <v>47202</v>
      </c>
      <c r="Q210" s="5" t="s">
        <v>21</v>
      </c>
      <c r="R210" s="4" t="s">
        <v>16</v>
      </c>
      <c r="S210" s="110">
        <v>3.1</v>
      </c>
      <c r="T210" s="61"/>
      <c r="U210" s="1"/>
      <c r="V210" s="2"/>
    </row>
    <row r="211" spans="1:22" ht="15.75" x14ac:dyDescent="0.25">
      <c r="A211" s="69">
        <f t="shared" si="11"/>
        <v>2024</v>
      </c>
      <c r="B211" s="75" t="s">
        <v>381</v>
      </c>
      <c r="C211" s="20">
        <v>45230</v>
      </c>
      <c r="D211" s="85" t="s">
        <v>203</v>
      </c>
      <c r="E211" s="100" t="s">
        <v>65</v>
      </c>
      <c r="F211" s="99" t="s">
        <v>14</v>
      </c>
      <c r="G211" s="99" t="s">
        <v>32</v>
      </c>
      <c r="H211" s="42">
        <v>180000</v>
      </c>
      <c r="I211" s="35">
        <v>180000</v>
      </c>
      <c r="J211" s="31" t="s">
        <v>21</v>
      </c>
      <c r="K211" s="35">
        <v>6075000</v>
      </c>
      <c r="L211" s="5">
        <v>1886000</v>
      </c>
      <c r="M211" s="3">
        <v>20</v>
      </c>
      <c r="N211" s="3" t="s">
        <v>21</v>
      </c>
      <c r="O211" s="3" t="s">
        <v>21</v>
      </c>
      <c r="P211" s="5" t="s">
        <v>21</v>
      </c>
      <c r="Q211" s="5" t="s">
        <v>21</v>
      </c>
      <c r="R211" s="4" t="s">
        <v>340</v>
      </c>
      <c r="S211" s="110">
        <v>3.48</v>
      </c>
      <c r="T211" s="61"/>
      <c r="U211" s="1"/>
      <c r="V211" s="2"/>
    </row>
    <row r="212" spans="1:22" ht="15.75" x14ac:dyDescent="0.25">
      <c r="A212" s="69">
        <f t="shared" si="11"/>
        <v>2024</v>
      </c>
      <c r="B212" s="75" t="s">
        <v>382</v>
      </c>
      <c r="C212" s="20">
        <v>45232</v>
      </c>
      <c r="D212" s="85" t="s">
        <v>74</v>
      </c>
      <c r="E212" s="100" t="s">
        <v>75</v>
      </c>
      <c r="F212" s="99" t="s">
        <v>19</v>
      </c>
      <c r="G212" s="99" t="s">
        <v>32</v>
      </c>
      <c r="H212" s="42">
        <v>428000</v>
      </c>
      <c r="I212" s="35">
        <v>428000</v>
      </c>
      <c r="J212" s="31">
        <v>148000</v>
      </c>
      <c r="K212" s="35">
        <v>2609452</v>
      </c>
      <c r="L212" s="5">
        <v>2500000</v>
      </c>
      <c r="M212" s="3">
        <v>90</v>
      </c>
      <c r="N212" s="3">
        <v>37</v>
      </c>
      <c r="O212" s="3">
        <v>40</v>
      </c>
      <c r="P212" s="5">
        <v>40000</v>
      </c>
      <c r="Q212" s="5">
        <v>20000</v>
      </c>
      <c r="R212" s="4" t="s">
        <v>16</v>
      </c>
      <c r="S212" s="110">
        <v>3.79</v>
      </c>
      <c r="T212" s="61"/>
      <c r="U212" s="1"/>
      <c r="V212" s="2"/>
    </row>
    <row r="213" spans="1:22" ht="15.75" x14ac:dyDescent="0.25">
      <c r="A213" s="69">
        <f t="shared" si="11"/>
        <v>2024</v>
      </c>
      <c r="B213" s="75" t="s">
        <v>383</v>
      </c>
      <c r="C213" s="20">
        <v>45238</v>
      </c>
      <c r="D213" s="85" t="s">
        <v>384</v>
      </c>
      <c r="E213" s="100" t="s">
        <v>155</v>
      </c>
      <c r="F213" s="99" t="s">
        <v>14</v>
      </c>
      <c r="G213" s="99" t="s">
        <v>32</v>
      </c>
      <c r="H213" s="42">
        <v>350000</v>
      </c>
      <c r="I213" s="35">
        <v>350000</v>
      </c>
      <c r="J213" s="31">
        <v>350000</v>
      </c>
      <c r="K213" s="35">
        <v>7769901</v>
      </c>
      <c r="L213" s="5">
        <v>7848209</v>
      </c>
      <c r="M213" s="3" t="s">
        <v>21</v>
      </c>
      <c r="N213" s="3" t="s">
        <v>21</v>
      </c>
      <c r="O213" s="3" t="s">
        <v>21</v>
      </c>
      <c r="P213" s="5" t="s">
        <v>21</v>
      </c>
      <c r="Q213" s="5">
        <v>5546997</v>
      </c>
      <c r="R213" s="4" t="s">
        <v>16</v>
      </c>
      <c r="S213" s="110">
        <v>3.69</v>
      </c>
      <c r="T213" s="61"/>
      <c r="U213" s="1"/>
      <c r="V213" s="2"/>
    </row>
    <row r="214" spans="1:22" ht="15.75" x14ac:dyDescent="0.25">
      <c r="A214" s="69">
        <f t="shared" si="11"/>
        <v>2024</v>
      </c>
      <c r="B214" s="75" t="s">
        <v>385</v>
      </c>
      <c r="C214" s="20">
        <v>45238</v>
      </c>
      <c r="D214" s="85" t="s">
        <v>386</v>
      </c>
      <c r="E214" s="100" t="s">
        <v>53</v>
      </c>
      <c r="F214" s="99" t="s">
        <v>14</v>
      </c>
      <c r="G214" s="99" t="s">
        <v>32</v>
      </c>
      <c r="H214" s="42">
        <v>168000</v>
      </c>
      <c r="I214" s="35">
        <v>168000</v>
      </c>
      <c r="J214" s="31" t="s">
        <v>21</v>
      </c>
      <c r="K214" s="35">
        <v>8380000</v>
      </c>
      <c r="L214" s="5" t="s">
        <v>21</v>
      </c>
      <c r="M214" s="3">
        <v>31</v>
      </c>
      <c r="N214" s="3" t="s">
        <v>21</v>
      </c>
      <c r="O214" s="3">
        <v>5</v>
      </c>
      <c r="P214" s="5">
        <v>49980</v>
      </c>
      <c r="Q214" s="5">
        <v>2864000</v>
      </c>
      <c r="R214" s="4" t="s">
        <v>16</v>
      </c>
      <c r="S214" s="110">
        <v>3.02</v>
      </c>
      <c r="T214" s="61"/>
      <c r="U214" s="1"/>
      <c r="V214" s="2"/>
    </row>
    <row r="215" spans="1:22" ht="15.75" x14ac:dyDescent="0.25">
      <c r="A215" s="69">
        <f t="shared" si="11"/>
        <v>2024</v>
      </c>
      <c r="B215" s="75" t="s">
        <v>387</v>
      </c>
      <c r="C215" s="20">
        <v>45239</v>
      </c>
      <c r="D215" s="88" t="s">
        <v>52</v>
      </c>
      <c r="E215" s="100" t="s">
        <v>53</v>
      </c>
      <c r="F215" s="99" t="s">
        <v>19</v>
      </c>
      <c r="G215" s="99" t="s">
        <v>32</v>
      </c>
      <c r="H215" s="42">
        <v>700000</v>
      </c>
      <c r="I215" s="35">
        <v>700000</v>
      </c>
      <c r="J215" s="31" t="s">
        <v>21</v>
      </c>
      <c r="K215" s="35">
        <v>43200000</v>
      </c>
      <c r="L215" s="5">
        <v>25354249</v>
      </c>
      <c r="M215" s="3">
        <v>70</v>
      </c>
      <c r="N215" s="3" t="s">
        <v>21</v>
      </c>
      <c r="O215" s="3">
        <v>1</v>
      </c>
      <c r="P215" s="5">
        <v>60000</v>
      </c>
      <c r="Q215" s="5" t="s">
        <v>21</v>
      </c>
      <c r="R215" s="4" t="s">
        <v>16</v>
      </c>
      <c r="S215" s="110">
        <v>3.35</v>
      </c>
      <c r="T215" s="61"/>
      <c r="U215" s="1"/>
      <c r="V215" s="2"/>
    </row>
    <row r="216" spans="1:22" ht="15.75" x14ac:dyDescent="0.25">
      <c r="A216" s="69">
        <f t="shared" si="11"/>
        <v>2024</v>
      </c>
      <c r="B216" s="75" t="s">
        <v>388</v>
      </c>
      <c r="C216" s="20">
        <v>45244</v>
      </c>
      <c r="D216" s="85" t="s">
        <v>389</v>
      </c>
      <c r="E216" s="100" t="s">
        <v>158</v>
      </c>
      <c r="F216" s="99" t="s">
        <v>14</v>
      </c>
      <c r="G216" s="99" t="s">
        <v>32</v>
      </c>
      <c r="H216" s="42">
        <v>900000</v>
      </c>
      <c r="I216" s="35">
        <v>900000</v>
      </c>
      <c r="J216" s="31">
        <v>900000</v>
      </c>
      <c r="K216" s="35">
        <v>7900000</v>
      </c>
      <c r="L216" s="5">
        <v>4100000</v>
      </c>
      <c r="M216" s="3" t="s">
        <v>21</v>
      </c>
      <c r="N216" s="3" t="s">
        <v>21</v>
      </c>
      <c r="O216" s="3" t="s">
        <v>21</v>
      </c>
      <c r="P216" s="5" t="s">
        <v>21</v>
      </c>
      <c r="Q216" s="5" t="s">
        <v>21</v>
      </c>
      <c r="R216" s="4" t="s">
        <v>16</v>
      </c>
      <c r="S216" s="110">
        <v>0.86</v>
      </c>
      <c r="T216" s="61"/>
      <c r="U216" s="1"/>
      <c r="V216" s="2"/>
    </row>
    <row r="217" spans="1:22" ht="15.75" x14ac:dyDescent="0.25">
      <c r="A217" s="69">
        <f t="shared" si="11"/>
        <v>2024</v>
      </c>
      <c r="B217" s="75" t="s">
        <v>390</v>
      </c>
      <c r="C217" s="20">
        <v>45257</v>
      </c>
      <c r="D217" s="85" t="s">
        <v>110</v>
      </c>
      <c r="E217" s="100" t="s">
        <v>40</v>
      </c>
      <c r="F217" s="99" t="s">
        <v>19</v>
      </c>
      <c r="G217" s="99" t="s">
        <v>32</v>
      </c>
      <c r="H217" s="42">
        <v>1000000</v>
      </c>
      <c r="I217" s="35">
        <v>1000000</v>
      </c>
      <c r="J217" s="31" t="s">
        <v>21</v>
      </c>
      <c r="K217" s="35">
        <v>16500000</v>
      </c>
      <c r="L217" s="5" t="s">
        <v>21</v>
      </c>
      <c r="M217" s="3">
        <v>100</v>
      </c>
      <c r="N217" s="3" t="s">
        <v>21</v>
      </c>
      <c r="O217" s="3" t="s">
        <v>21</v>
      </c>
      <c r="P217" s="5" t="s">
        <v>21</v>
      </c>
      <c r="Q217" s="5" t="s">
        <v>21</v>
      </c>
      <c r="R217" s="4" t="s">
        <v>16</v>
      </c>
      <c r="S217" s="110">
        <v>3.23</v>
      </c>
      <c r="T217" s="61"/>
      <c r="U217" s="1"/>
      <c r="V217" s="2"/>
    </row>
    <row r="218" spans="1:22" ht="15.75" x14ac:dyDescent="0.25">
      <c r="A218" s="69">
        <f t="shared" si="11"/>
        <v>2024</v>
      </c>
      <c r="B218" s="75" t="s">
        <v>391</v>
      </c>
      <c r="C218" s="20">
        <v>45268</v>
      </c>
      <c r="D218" s="85" t="s">
        <v>392</v>
      </c>
      <c r="E218" s="100" t="s">
        <v>65</v>
      </c>
      <c r="F218" s="99" t="s">
        <v>14</v>
      </c>
      <c r="G218" s="99" t="s">
        <v>32</v>
      </c>
      <c r="H218" s="42">
        <v>600000</v>
      </c>
      <c r="I218" s="35">
        <v>600000</v>
      </c>
      <c r="J218" s="31">
        <v>440385</v>
      </c>
      <c r="K218" s="35">
        <v>5051480</v>
      </c>
      <c r="L218" s="5">
        <v>3028337</v>
      </c>
      <c r="M218" s="3">
        <v>70</v>
      </c>
      <c r="N218" s="3" t="s">
        <v>21</v>
      </c>
      <c r="O218" s="3">
        <v>45</v>
      </c>
      <c r="P218" s="5">
        <v>54457</v>
      </c>
      <c r="Q218" s="5" t="s">
        <v>21</v>
      </c>
      <c r="R218" s="4" t="s">
        <v>16</v>
      </c>
      <c r="S218" s="110">
        <v>2.87</v>
      </c>
      <c r="T218" s="61"/>
      <c r="U218" s="1"/>
      <c r="V218" s="2"/>
    </row>
    <row r="219" spans="1:22" ht="15.75" x14ac:dyDescent="0.25">
      <c r="A219" s="69">
        <f t="shared" si="11"/>
        <v>2024</v>
      </c>
      <c r="B219" s="75" t="s">
        <v>51</v>
      </c>
      <c r="C219" s="20">
        <v>45268</v>
      </c>
      <c r="D219" s="85" t="s">
        <v>52</v>
      </c>
      <c r="E219" s="100" t="s">
        <v>53</v>
      </c>
      <c r="F219" s="99" t="s">
        <v>14</v>
      </c>
      <c r="G219" s="99" t="s">
        <v>32</v>
      </c>
      <c r="H219" s="42">
        <v>250000</v>
      </c>
      <c r="I219" s="35">
        <v>250000</v>
      </c>
      <c r="J219" s="31">
        <v>228045.55</v>
      </c>
      <c r="K219" s="35">
        <v>3007000</v>
      </c>
      <c r="L219" s="5">
        <v>456091</v>
      </c>
      <c r="M219" s="3">
        <v>24</v>
      </c>
      <c r="N219" s="3" t="s">
        <v>21</v>
      </c>
      <c r="O219" s="3" t="s">
        <v>21</v>
      </c>
      <c r="P219" s="5" t="s">
        <v>21</v>
      </c>
      <c r="Q219" s="5" t="s">
        <v>21</v>
      </c>
      <c r="R219" s="4" t="s">
        <v>16</v>
      </c>
      <c r="S219" s="110">
        <v>2.73</v>
      </c>
      <c r="T219" s="61"/>
      <c r="U219" s="1"/>
      <c r="V219" s="2"/>
    </row>
    <row r="220" spans="1:22" ht="15.75" x14ac:dyDescent="0.25">
      <c r="A220" s="69">
        <f t="shared" si="11"/>
        <v>2024</v>
      </c>
      <c r="B220" s="75" t="s">
        <v>393</v>
      </c>
      <c r="C220" s="20">
        <v>45271</v>
      </c>
      <c r="D220" s="85" t="s">
        <v>295</v>
      </c>
      <c r="E220" s="100" t="s">
        <v>296</v>
      </c>
      <c r="F220" s="99" t="s">
        <v>14</v>
      </c>
      <c r="G220" s="99" t="s">
        <v>32</v>
      </c>
      <c r="H220" s="42">
        <v>192500</v>
      </c>
      <c r="I220" s="35">
        <v>192500</v>
      </c>
      <c r="J220" s="31" t="s">
        <v>21</v>
      </c>
      <c r="K220" s="35">
        <v>6750000</v>
      </c>
      <c r="L220" s="5" t="s">
        <v>21</v>
      </c>
      <c r="M220" s="3">
        <v>55</v>
      </c>
      <c r="N220" s="3" t="s">
        <v>21</v>
      </c>
      <c r="O220" s="3" t="s">
        <v>21</v>
      </c>
      <c r="P220" s="5" t="s">
        <v>21</v>
      </c>
      <c r="Q220" s="5" t="s">
        <v>21</v>
      </c>
      <c r="R220" s="4" t="s">
        <v>16</v>
      </c>
      <c r="S220" s="110">
        <v>2.64</v>
      </c>
      <c r="T220" s="61"/>
      <c r="U220" s="1"/>
      <c r="V220" s="2"/>
    </row>
    <row r="221" spans="1:22" ht="15.75" x14ac:dyDescent="0.25">
      <c r="A221" s="69">
        <f t="shared" si="11"/>
        <v>2024</v>
      </c>
      <c r="B221" s="75" t="s">
        <v>394</v>
      </c>
      <c r="C221" s="20">
        <v>45272</v>
      </c>
      <c r="D221" s="85" t="s">
        <v>52</v>
      </c>
      <c r="E221" s="100" t="s">
        <v>53</v>
      </c>
      <c r="F221" s="99" t="s">
        <v>14</v>
      </c>
      <c r="G221" s="99" t="s">
        <v>32</v>
      </c>
      <c r="H221" s="42">
        <v>2000000</v>
      </c>
      <c r="I221" s="35">
        <v>2000000</v>
      </c>
      <c r="J221" s="31">
        <v>2000000</v>
      </c>
      <c r="K221" s="35">
        <v>7900000</v>
      </c>
      <c r="L221" s="5">
        <v>8716080</v>
      </c>
      <c r="M221" s="3">
        <v>163</v>
      </c>
      <c r="N221" s="3" t="s">
        <v>21</v>
      </c>
      <c r="O221" s="3">
        <v>24</v>
      </c>
      <c r="P221" s="5">
        <v>64760</v>
      </c>
      <c r="Q221" s="5" t="s">
        <v>21</v>
      </c>
      <c r="R221" s="4" t="s">
        <v>16</v>
      </c>
      <c r="S221" s="110">
        <v>5.08</v>
      </c>
      <c r="T221" s="61"/>
      <c r="U221" s="1"/>
      <c r="V221" s="2"/>
    </row>
    <row r="222" spans="1:22" ht="15.75" x14ac:dyDescent="0.25">
      <c r="A222" s="69">
        <f t="shared" si="11"/>
        <v>2024</v>
      </c>
      <c r="B222" s="75" t="s">
        <v>395</v>
      </c>
      <c r="C222" s="20">
        <v>45272</v>
      </c>
      <c r="D222" s="85" t="s">
        <v>396</v>
      </c>
      <c r="E222" s="100" t="s">
        <v>397</v>
      </c>
      <c r="F222" s="99" t="s">
        <v>14</v>
      </c>
      <c r="G222" s="99" t="s">
        <v>32</v>
      </c>
      <c r="H222" s="42">
        <v>1000000</v>
      </c>
      <c r="I222" s="35">
        <v>1000000</v>
      </c>
      <c r="J222" s="31" t="s">
        <v>21</v>
      </c>
      <c r="K222" s="35">
        <v>10000000</v>
      </c>
      <c r="L222" s="5">
        <v>4161357</v>
      </c>
      <c r="M222" s="3" t="s">
        <v>21</v>
      </c>
      <c r="N222" s="3" t="s">
        <v>21</v>
      </c>
      <c r="O222" s="3" t="s">
        <v>21</v>
      </c>
      <c r="P222" s="5" t="s">
        <v>21</v>
      </c>
      <c r="Q222" s="5" t="s">
        <v>21</v>
      </c>
      <c r="R222" s="4" t="s">
        <v>16</v>
      </c>
      <c r="S222" s="110">
        <v>3.12</v>
      </c>
      <c r="T222" s="61"/>
      <c r="U222" s="1"/>
      <c r="V222" s="2"/>
    </row>
    <row r="223" spans="1:22" ht="15.75" x14ac:dyDescent="0.25">
      <c r="A223" s="69">
        <f t="shared" si="11"/>
        <v>2024</v>
      </c>
      <c r="B223" s="75" t="s">
        <v>398</v>
      </c>
      <c r="C223" s="20">
        <v>45272</v>
      </c>
      <c r="D223" s="85" t="s">
        <v>52</v>
      </c>
      <c r="E223" s="100" t="s">
        <v>75</v>
      </c>
      <c r="F223" s="99" t="s">
        <v>19</v>
      </c>
      <c r="G223" s="99" t="s">
        <v>32</v>
      </c>
      <c r="H223" s="42">
        <v>1800000</v>
      </c>
      <c r="I223" s="35">
        <v>1800000</v>
      </c>
      <c r="J223" s="31">
        <v>707664</v>
      </c>
      <c r="K223" s="35">
        <v>41008441</v>
      </c>
      <c r="L223" s="5">
        <v>2781931</v>
      </c>
      <c r="M223" s="3">
        <v>180</v>
      </c>
      <c r="N223" s="3" t="s">
        <v>21</v>
      </c>
      <c r="O223" s="3">
        <v>14</v>
      </c>
      <c r="P223" s="5">
        <v>73049</v>
      </c>
      <c r="Q223" s="5" t="s">
        <v>21</v>
      </c>
      <c r="R223" s="4" t="s">
        <v>16</v>
      </c>
      <c r="S223" s="110">
        <v>5.39</v>
      </c>
      <c r="T223" s="61"/>
      <c r="U223" s="1"/>
      <c r="V223" s="2"/>
    </row>
    <row r="224" spans="1:22" ht="15.75" x14ac:dyDescent="0.25">
      <c r="A224" s="69">
        <f t="shared" si="11"/>
        <v>2024</v>
      </c>
      <c r="B224" s="75" t="s">
        <v>399</v>
      </c>
      <c r="C224" s="20">
        <v>45272</v>
      </c>
      <c r="D224" s="85" t="s">
        <v>400</v>
      </c>
      <c r="E224" s="100" t="s">
        <v>113</v>
      </c>
      <c r="F224" s="99" t="s">
        <v>14</v>
      </c>
      <c r="G224" s="99" t="s">
        <v>32</v>
      </c>
      <c r="H224" s="42">
        <v>1600000</v>
      </c>
      <c r="I224" s="35">
        <v>1600000</v>
      </c>
      <c r="J224" s="31" t="s">
        <v>21</v>
      </c>
      <c r="K224" s="35">
        <v>83460000</v>
      </c>
      <c r="L224" s="5" t="s">
        <v>21</v>
      </c>
      <c r="M224" s="3">
        <v>200</v>
      </c>
      <c r="N224" s="3" t="s">
        <v>21</v>
      </c>
      <c r="O224" s="3" t="s">
        <v>21</v>
      </c>
      <c r="P224" s="5" t="s">
        <v>21</v>
      </c>
      <c r="Q224" s="5" t="s">
        <v>21</v>
      </c>
      <c r="R224" s="4" t="s">
        <v>16</v>
      </c>
      <c r="S224" s="110">
        <v>5.49</v>
      </c>
      <c r="T224" s="61"/>
      <c r="U224" s="1"/>
      <c r="V224" s="2"/>
    </row>
    <row r="225" spans="1:22" ht="15.75" x14ac:dyDescent="0.25">
      <c r="A225" s="69">
        <f t="shared" si="11"/>
        <v>2024</v>
      </c>
      <c r="B225" s="75" t="s">
        <v>401</v>
      </c>
      <c r="C225" s="20">
        <v>45272</v>
      </c>
      <c r="D225" s="85" t="s">
        <v>126</v>
      </c>
      <c r="E225" s="100" t="s">
        <v>40</v>
      </c>
      <c r="F225" s="99" t="s">
        <v>14</v>
      </c>
      <c r="G225" s="99" t="s">
        <v>32</v>
      </c>
      <c r="H225" s="42">
        <v>10000000</v>
      </c>
      <c r="I225" s="35">
        <v>10000000</v>
      </c>
      <c r="J225" s="31" t="s">
        <v>21</v>
      </c>
      <c r="K225" s="35">
        <v>11000000</v>
      </c>
      <c r="L225" s="5">
        <v>6068901</v>
      </c>
      <c r="M225" s="3">
        <v>200</v>
      </c>
      <c r="N225" s="3" t="s">
        <v>21</v>
      </c>
      <c r="O225" s="3">
        <v>103</v>
      </c>
      <c r="P225" s="5">
        <v>151747</v>
      </c>
      <c r="Q225" s="5" t="s">
        <v>21</v>
      </c>
      <c r="R225" s="4" t="s">
        <v>16</v>
      </c>
      <c r="S225" s="110">
        <v>2.94</v>
      </c>
      <c r="T225" s="61"/>
      <c r="U225" s="1"/>
      <c r="V225" s="2"/>
    </row>
    <row r="226" spans="1:22" ht="15.75" x14ac:dyDescent="0.25">
      <c r="A226" s="69">
        <f t="shared" si="11"/>
        <v>2024</v>
      </c>
      <c r="B226" s="75" t="s">
        <v>402</v>
      </c>
      <c r="C226" s="20">
        <v>45272</v>
      </c>
      <c r="D226" s="85" t="s">
        <v>91</v>
      </c>
      <c r="E226" s="100" t="s">
        <v>92</v>
      </c>
      <c r="F226" s="99" t="s">
        <v>14</v>
      </c>
      <c r="G226" s="99" t="s">
        <v>32</v>
      </c>
      <c r="H226" s="42">
        <v>5000000</v>
      </c>
      <c r="I226" s="35">
        <v>5000000</v>
      </c>
      <c r="J226" s="31">
        <v>213491</v>
      </c>
      <c r="K226" s="35">
        <v>44000000</v>
      </c>
      <c r="L226" s="5">
        <v>11501943</v>
      </c>
      <c r="M226" s="3">
        <v>43</v>
      </c>
      <c r="N226" s="3" t="s">
        <v>21</v>
      </c>
      <c r="O226" s="3">
        <v>58</v>
      </c>
      <c r="P226" s="5">
        <v>69200</v>
      </c>
      <c r="Q226" s="5" t="s">
        <v>21</v>
      </c>
      <c r="R226" s="4" t="s">
        <v>16</v>
      </c>
      <c r="S226" s="110">
        <v>3.11</v>
      </c>
      <c r="T226" s="61"/>
      <c r="U226" s="1"/>
      <c r="V226" s="2"/>
    </row>
    <row r="227" spans="1:22" ht="15.75" x14ac:dyDescent="0.25">
      <c r="A227" s="69">
        <f t="shared" si="11"/>
        <v>2024</v>
      </c>
      <c r="B227" s="75" t="s">
        <v>403</v>
      </c>
      <c r="C227" s="20">
        <v>45274</v>
      </c>
      <c r="D227" s="85" t="s">
        <v>404</v>
      </c>
      <c r="E227" s="100" t="s">
        <v>65</v>
      </c>
      <c r="F227" s="99" t="s">
        <v>14</v>
      </c>
      <c r="G227" s="99" t="s">
        <v>32</v>
      </c>
      <c r="H227" s="42">
        <v>480000</v>
      </c>
      <c r="I227" s="35">
        <v>480000</v>
      </c>
      <c r="J227" s="31" t="s">
        <v>21</v>
      </c>
      <c r="K227" s="35">
        <v>32700000</v>
      </c>
      <c r="L227" s="5">
        <v>747000</v>
      </c>
      <c r="M227" s="3">
        <v>80</v>
      </c>
      <c r="N227" s="3" t="s">
        <v>21</v>
      </c>
      <c r="O227" s="3">
        <v>73</v>
      </c>
      <c r="P227" s="5">
        <v>74817</v>
      </c>
      <c r="Q227" s="5" t="s">
        <v>21</v>
      </c>
      <c r="R227" s="4" t="s">
        <v>16</v>
      </c>
      <c r="S227" s="110">
        <v>3.2</v>
      </c>
      <c r="T227" s="61"/>
      <c r="U227" s="1"/>
      <c r="V227" s="2"/>
    </row>
    <row r="228" spans="1:22" ht="15.75" x14ac:dyDescent="0.25">
      <c r="A228" s="69">
        <f t="shared" si="11"/>
        <v>2024</v>
      </c>
      <c r="B228" s="75" t="s">
        <v>405</v>
      </c>
      <c r="C228" s="20">
        <v>45279</v>
      </c>
      <c r="D228" s="85" t="s">
        <v>406</v>
      </c>
      <c r="E228" s="100" t="s">
        <v>407</v>
      </c>
      <c r="F228" s="99" t="s">
        <v>14</v>
      </c>
      <c r="G228" s="99" t="s">
        <v>32</v>
      </c>
      <c r="H228" s="42">
        <v>100000</v>
      </c>
      <c r="I228" s="35">
        <v>100000</v>
      </c>
      <c r="J228" s="31">
        <v>100000</v>
      </c>
      <c r="K228" s="35">
        <v>875000</v>
      </c>
      <c r="L228" s="5">
        <v>219461</v>
      </c>
      <c r="M228" s="3">
        <v>10</v>
      </c>
      <c r="N228" s="3" t="s">
        <v>21</v>
      </c>
      <c r="O228" s="3">
        <v>24</v>
      </c>
      <c r="P228" s="5">
        <v>35000</v>
      </c>
      <c r="Q228" s="5" t="s">
        <v>21</v>
      </c>
      <c r="R228" s="4" t="s">
        <v>16</v>
      </c>
      <c r="S228" s="110">
        <v>3.22</v>
      </c>
      <c r="T228" s="61"/>
      <c r="U228" s="1"/>
      <c r="V228" s="2"/>
    </row>
    <row r="229" spans="1:22" ht="15.75" x14ac:dyDescent="0.25">
      <c r="A229" s="69">
        <f t="shared" si="11"/>
        <v>2024</v>
      </c>
      <c r="B229" s="75" t="s">
        <v>408</v>
      </c>
      <c r="C229" s="20">
        <v>45314</v>
      </c>
      <c r="D229" s="85" t="s">
        <v>80</v>
      </c>
      <c r="E229" s="100" t="s">
        <v>65</v>
      </c>
      <c r="F229" s="99" t="s">
        <v>14</v>
      </c>
      <c r="G229" s="99" t="s">
        <v>32</v>
      </c>
      <c r="H229" s="42">
        <v>2000000</v>
      </c>
      <c r="I229" s="35">
        <v>2000000</v>
      </c>
      <c r="J229" s="31" t="s">
        <v>21</v>
      </c>
      <c r="K229" s="35">
        <v>1500000</v>
      </c>
      <c r="L229" s="5">
        <v>551537</v>
      </c>
      <c r="M229" s="3">
        <v>290</v>
      </c>
      <c r="N229" s="3" t="s">
        <v>21</v>
      </c>
      <c r="O229" s="3" t="s">
        <v>21</v>
      </c>
      <c r="P229" s="5" t="s">
        <v>21</v>
      </c>
      <c r="Q229" s="5" t="s">
        <v>21</v>
      </c>
      <c r="R229" s="4" t="s">
        <v>16</v>
      </c>
      <c r="S229" s="110">
        <v>3.11</v>
      </c>
      <c r="T229" s="61"/>
      <c r="U229" s="1"/>
      <c r="V229" s="2"/>
    </row>
    <row r="230" spans="1:22" ht="15.75" x14ac:dyDescent="0.25">
      <c r="A230" s="69">
        <f t="shared" si="11"/>
        <v>2024</v>
      </c>
      <c r="B230" s="75" t="s">
        <v>409</v>
      </c>
      <c r="C230" s="20">
        <v>45314</v>
      </c>
      <c r="D230" s="88" t="s">
        <v>28</v>
      </c>
      <c r="E230" s="100" t="s">
        <v>29</v>
      </c>
      <c r="F230" s="99" t="s">
        <v>19</v>
      </c>
      <c r="G230" s="99" t="s">
        <v>32</v>
      </c>
      <c r="H230" s="42">
        <v>1500000</v>
      </c>
      <c r="I230" s="35">
        <v>1500000</v>
      </c>
      <c r="J230" s="31" t="s">
        <v>21</v>
      </c>
      <c r="K230" s="35">
        <v>14400000</v>
      </c>
      <c r="L230" s="5" t="s">
        <v>21</v>
      </c>
      <c r="M230" s="3">
        <v>40</v>
      </c>
      <c r="N230" s="3" t="s">
        <v>21</v>
      </c>
      <c r="O230" s="3" t="s">
        <v>21</v>
      </c>
      <c r="P230" s="5" t="s">
        <v>21</v>
      </c>
      <c r="Q230" s="5" t="s">
        <v>21</v>
      </c>
      <c r="R230" s="4" t="s">
        <v>16</v>
      </c>
      <c r="S230" s="110">
        <v>4.71</v>
      </c>
      <c r="T230" s="61"/>
      <c r="U230" s="1"/>
      <c r="V230" s="2"/>
    </row>
    <row r="231" spans="1:22" ht="15.75" x14ac:dyDescent="0.25">
      <c r="A231" s="69">
        <f t="shared" si="11"/>
        <v>2024</v>
      </c>
      <c r="B231" s="75" t="s">
        <v>410</v>
      </c>
      <c r="C231" s="20">
        <v>45314</v>
      </c>
      <c r="D231" s="85" t="s">
        <v>89</v>
      </c>
      <c r="E231" s="100" t="s">
        <v>89</v>
      </c>
      <c r="F231" s="99" t="s">
        <v>44</v>
      </c>
      <c r="G231" s="99" t="s">
        <v>32</v>
      </c>
      <c r="H231" s="42">
        <v>3000000</v>
      </c>
      <c r="I231" s="35">
        <v>3000000</v>
      </c>
      <c r="J231" s="31" t="s">
        <v>21</v>
      </c>
      <c r="K231" s="35">
        <v>430000000</v>
      </c>
      <c r="L231" s="5">
        <v>462000000</v>
      </c>
      <c r="M231" s="3">
        <v>200</v>
      </c>
      <c r="N231" s="3" t="s">
        <v>21</v>
      </c>
      <c r="O231" s="3">
        <v>65</v>
      </c>
      <c r="P231" s="5">
        <v>96470</v>
      </c>
      <c r="Q231" s="5" t="s">
        <v>21</v>
      </c>
      <c r="R231" s="4" t="s">
        <v>16</v>
      </c>
      <c r="S231" s="110">
        <v>2.99</v>
      </c>
      <c r="T231" s="61"/>
      <c r="U231" s="1"/>
      <c r="V231" s="2"/>
    </row>
    <row r="232" spans="1:22" ht="15.75" x14ac:dyDescent="0.25">
      <c r="A232" s="69">
        <f t="shared" si="11"/>
        <v>2024</v>
      </c>
      <c r="B232" s="75" t="s">
        <v>411</v>
      </c>
      <c r="C232" s="20">
        <v>45317</v>
      </c>
      <c r="D232" s="85" t="s">
        <v>412</v>
      </c>
      <c r="E232" s="100" t="s">
        <v>412</v>
      </c>
      <c r="F232" s="99" t="s">
        <v>14</v>
      </c>
      <c r="G232" s="99" t="s">
        <v>32</v>
      </c>
      <c r="H232" s="42">
        <v>137500</v>
      </c>
      <c r="I232" s="35">
        <v>137500</v>
      </c>
      <c r="J232" s="31" t="s">
        <v>21</v>
      </c>
      <c r="K232" s="35">
        <v>8675000</v>
      </c>
      <c r="L232" s="5">
        <v>56500</v>
      </c>
      <c r="M232" s="3">
        <v>25</v>
      </c>
      <c r="N232" s="3" t="s">
        <v>21</v>
      </c>
      <c r="O232" s="3" t="s">
        <v>21</v>
      </c>
      <c r="P232" s="5" t="s">
        <v>21</v>
      </c>
      <c r="Q232" s="5" t="s">
        <v>21</v>
      </c>
      <c r="R232" s="4" t="s">
        <v>16</v>
      </c>
      <c r="S232" s="110">
        <v>3.64</v>
      </c>
      <c r="T232" s="61"/>
      <c r="U232" s="1"/>
      <c r="V232" s="2"/>
    </row>
    <row r="233" spans="1:22" ht="15.75" x14ac:dyDescent="0.25">
      <c r="A233" s="69">
        <f t="shared" si="11"/>
        <v>2024</v>
      </c>
      <c r="B233" s="75" t="s">
        <v>243</v>
      </c>
      <c r="C233" s="20">
        <v>45317</v>
      </c>
      <c r="D233" s="85" t="s">
        <v>80</v>
      </c>
      <c r="E233" s="100" t="s">
        <v>65</v>
      </c>
      <c r="F233" s="99" t="s">
        <v>14</v>
      </c>
      <c r="G233" s="99" t="s">
        <v>32</v>
      </c>
      <c r="H233" s="42">
        <v>400000</v>
      </c>
      <c r="I233" s="35">
        <v>400000</v>
      </c>
      <c r="J233" s="31">
        <v>400000</v>
      </c>
      <c r="K233" s="35">
        <v>29900150</v>
      </c>
      <c r="L233" s="5">
        <v>7585000</v>
      </c>
      <c r="M233" s="3" t="s">
        <v>21</v>
      </c>
      <c r="N233" s="3" t="s">
        <v>21</v>
      </c>
      <c r="O233" s="3" t="s">
        <v>21</v>
      </c>
      <c r="P233" s="5" t="s">
        <v>21</v>
      </c>
      <c r="Q233" s="5" t="s">
        <v>21</v>
      </c>
      <c r="R233" s="4" t="s">
        <v>16</v>
      </c>
      <c r="S233" s="110">
        <v>3.04</v>
      </c>
      <c r="T233" s="61"/>
      <c r="U233" s="1"/>
      <c r="V233" s="2"/>
    </row>
    <row r="234" spans="1:22" ht="15.75" x14ac:dyDescent="0.25">
      <c r="A234" s="69">
        <f t="shared" si="11"/>
        <v>2024</v>
      </c>
      <c r="B234" s="75" t="s">
        <v>413</v>
      </c>
      <c r="C234" s="20">
        <v>45320</v>
      </c>
      <c r="D234" s="88" t="s">
        <v>64</v>
      </c>
      <c r="E234" s="100" t="s">
        <v>65</v>
      </c>
      <c r="F234" s="99" t="s">
        <v>14</v>
      </c>
      <c r="G234" s="99" t="s">
        <v>32</v>
      </c>
      <c r="H234" s="42">
        <v>140000</v>
      </c>
      <c r="I234" s="35">
        <v>140000</v>
      </c>
      <c r="J234" s="31" t="s">
        <v>21</v>
      </c>
      <c r="K234" s="35">
        <v>310000</v>
      </c>
      <c r="L234" s="5">
        <v>121115</v>
      </c>
      <c r="M234" s="3">
        <v>30</v>
      </c>
      <c r="N234" s="3" t="s">
        <v>21</v>
      </c>
      <c r="O234" s="3">
        <v>12</v>
      </c>
      <c r="P234" s="5">
        <v>100853</v>
      </c>
      <c r="Q234" s="5" t="s">
        <v>21</v>
      </c>
      <c r="R234" s="4" t="s">
        <v>16</v>
      </c>
      <c r="S234" s="110">
        <v>2.94</v>
      </c>
      <c r="T234" s="61"/>
      <c r="U234" s="1"/>
      <c r="V234" s="2"/>
    </row>
    <row r="235" spans="1:22" ht="15.75" x14ac:dyDescent="0.25">
      <c r="A235" s="69">
        <f t="shared" si="11"/>
        <v>2024</v>
      </c>
      <c r="B235" s="75" t="s">
        <v>414</v>
      </c>
      <c r="C235" s="20">
        <v>45322</v>
      </c>
      <c r="D235" s="88" t="s">
        <v>82</v>
      </c>
      <c r="E235" s="100" t="s">
        <v>40</v>
      </c>
      <c r="F235" s="99" t="s">
        <v>14</v>
      </c>
      <c r="G235" s="99" t="s">
        <v>32</v>
      </c>
      <c r="H235" s="42">
        <v>500000</v>
      </c>
      <c r="I235" s="35">
        <v>500000</v>
      </c>
      <c r="J235" s="31" t="s">
        <v>21</v>
      </c>
      <c r="K235" s="35">
        <v>10442000</v>
      </c>
      <c r="L235" s="5">
        <v>698396</v>
      </c>
      <c r="M235" s="3">
        <v>30</v>
      </c>
      <c r="N235" s="3" t="s">
        <v>21</v>
      </c>
      <c r="O235" s="3">
        <v>1</v>
      </c>
      <c r="P235" s="5">
        <v>103000</v>
      </c>
      <c r="Q235" s="5" t="s">
        <v>21</v>
      </c>
      <c r="R235" s="4" t="s">
        <v>16</v>
      </c>
      <c r="S235" s="110">
        <v>4.9800000000000004</v>
      </c>
      <c r="T235" s="61"/>
      <c r="U235" s="1"/>
      <c r="V235" s="2"/>
    </row>
    <row r="236" spans="1:22" ht="15.75" x14ac:dyDescent="0.25">
      <c r="A236" s="69">
        <f t="shared" si="11"/>
        <v>2024</v>
      </c>
      <c r="B236" s="75" t="s">
        <v>415</v>
      </c>
      <c r="C236" s="20">
        <v>45331</v>
      </c>
      <c r="D236" s="85" t="s">
        <v>416</v>
      </c>
      <c r="E236" s="100" t="s">
        <v>417</v>
      </c>
      <c r="F236" s="99" t="s">
        <v>14</v>
      </c>
      <c r="G236" s="99" t="s">
        <v>32</v>
      </c>
      <c r="H236" s="42">
        <v>135000</v>
      </c>
      <c r="I236" s="35">
        <v>135000</v>
      </c>
      <c r="J236" s="31">
        <v>135000</v>
      </c>
      <c r="K236" s="35">
        <v>960000</v>
      </c>
      <c r="L236" s="5">
        <v>546962</v>
      </c>
      <c r="M236" s="3">
        <v>17</v>
      </c>
      <c r="N236" s="3" t="s">
        <v>21</v>
      </c>
      <c r="O236" s="3">
        <v>23</v>
      </c>
      <c r="P236" s="5">
        <v>41479</v>
      </c>
      <c r="Q236" s="5">
        <v>25000</v>
      </c>
      <c r="R236" s="4" t="s">
        <v>16</v>
      </c>
      <c r="S236" s="110">
        <v>3.04</v>
      </c>
      <c r="T236" s="61"/>
      <c r="U236" s="1"/>
      <c r="V236" s="2"/>
    </row>
    <row r="237" spans="1:22" ht="15.75" x14ac:dyDescent="0.25">
      <c r="A237" s="69">
        <f t="shared" si="11"/>
        <v>2024</v>
      </c>
      <c r="B237" s="75" t="s">
        <v>418</v>
      </c>
      <c r="C237" s="20">
        <v>45334</v>
      </c>
      <c r="D237" s="85" t="s">
        <v>57</v>
      </c>
      <c r="E237" s="100" t="s">
        <v>40</v>
      </c>
      <c r="F237" s="99" t="s">
        <v>19</v>
      </c>
      <c r="G237" s="99" t="s">
        <v>32</v>
      </c>
      <c r="H237" s="42">
        <v>600000</v>
      </c>
      <c r="I237" s="35">
        <v>600000</v>
      </c>
      <c r="J237" s="31" t="s">
        <v>21</v>
      </c>
      <c r="K237" s="35">
        <v>1287000</v>
      </c>
      <c r="L237" s="5" t="s">
        <v>21</v>
      </c>
      <c r="M237" s="3">
        <v>100</v>
      </c>
      <c r="N237" s="3" t="s">
        <v>21</v>
      </c>
      <c r="O237" s="3" t="s">
        <v>21</v>
      </c>
      <c r="P237" s="5" t="s">
        <v>21</v>
      </c>
      <c r="Q237" s="5" t="s">
        <v>21</v>
      </c>
      <c r="R237" s="4" t="s">
        <v>16</v>
      </c>
      <c r="S237" s="110">
        <v>4.17</v>
      </c>
      <c r="T237" s="61"/>
      <c r="U237" s="1"/>
      <c r="V237" s="2"/>
    </row>
    <row r="238" spans="1:22" ht="15.75" x14ac:dyDescent="0.25">
      <c r="A238" s="69">
        <f t="shared" si="11"/>
        <v>2024</v>
      </c>
      <c r="B238" s="75" t="s">
        <v>419</v>
      </c>
      <c r="C238" s="20">
        <v>45334</v>
      </c>
      <c r="D238" s="85" t="s">
        <v>52</v>
      </c>
      <c r="E238" s="100" t="s">
        <v>53</v>
      </c>
      <c r="F238" s="99" t="s">
        <v>14</v>
      </c>
      <c r="G238" s="99" t="s">
        <v>32</v>
      </c>
      <c r="H238" s="42">
        <v>195000</v>
      </c>
      <c r="I238" s="35">
        <v>195000</v>
      </c>
      <c r="J238" s="31" t="s">
        <v>21</v>
      </c>
      <c r="K238" s="35">
        <v>12060000</v>
      </c>
      <c r="L238" s="5">
        <v>2868922</v>
      </c>
      <c r="M238" s="3" t="s">
        <v>21</v>
      </c>
      <c r="N238" s="3" t="s">
        <v>21</v>
      </c>
      <c r="O238" s="3">
        <v>15</v>
      </c>
      <c r="P238" s="5">
        <v>58000</v>
      </c>
      <c r="Q238" s="5" t="s">
        <v>21</v>
      </c>
      <c r="R238" s="4" t="s">
        <v>16</v>
      </c>
      <c r="S238" s="110">
        <v>3.42</v>
      </c>
      <c r="T238" s="61"/>
      <c r="U238" s="1"/>
      <c r="V238" s="2"/>
    </row>
    <row r="239" spans="1:22" ht="15.75" x14ac:dyDescent="0.25">
      <c r="A239" s="69">
        <f t="shared" ref="A239:A270" si="12">A238</f>
        <v>2024</v>
      </c>
      <c r="B239" s="75" t="s">
        <v>420</v>
      </c>
      <c r="C239" s="20">
        <v>45335</v>
      </c>
      <c r="D239" s="88" t="s">
        <v>421</v>
      </c>
      <c r="E239" s="100" t="s">
        <v>40</v>
      </c>
      <c r="F239" s="99" t="s">
        <v>14</v>
      </c>
      <c r="G239" s="99" t="s">
        <v>32</v>
      </c>
      <c r="H239" s="42">
        <v>500000</v>
      </c>
      <c r="I239" s="35">
        <v>500000</v>
      </c>
      <c r="J239" s="31">
        <v>458088</v>
      </c>
      <c r="K239" s="35">
        <v>3600000</v>
      </c>
      <c r="L239" s="5">
        <v>916176</v>
      </c>
      <c r="M239" s="3">
        <v>35</v>
      </c>
      <c r="N239" s="3" t="s">
        <v>21</v>
      </c>
      <c r="O239" s="3">
        <v>16</v>
      </c>
      <c r="P239" s="5">
        <v>65845</v>
      </c>
      <c r="Q239" s="5" t="s">
        <v>21</v>
      </c>
      <c r="R239" s="4" t="s">
        <v>16</v>
      </c>
      <c r="S239" s="110">
        <v>2.59</v>
      </c>
      <c r="T239" s="61"/>
      <c r="U239" s="1"/>
      <c r="V239" s="2"/>
    </row>
    <row r="240" spans="1:22" ht="15.75" x14ac:dyDescent="0.25">
      <c r="A240" s="69">
        <f t="shared" si="12"/>
        <v>2024</v>
      </c>
      <c r="B240" s="75" t="s">
        <v>422</v>
      </c>
      <c r="C240" s="20">
        <v>45336</v>
      </c>
      <c r="D240" s="85" t="s">
        <v>423</v>
      </c>
      <c r="E240" s="100" t="s">
        <v>40</v>
      </c>
      <c r="F240" s="99" t="s">
        <v>19</v>
      </c>
      <c r="G240" s="99" t="s">
        <v>32</v>
      </c>
      <c r="H240" s="42">
        <v>870000</v>
      </c>
      <c r="I240" s="35">
        <v>870000</v>
      </c>
      <c r="J240" s="31" t="s">
        <v>21</v>
      </c>
      <c r="K240" s="35">
        <v>22500000</v>
      </c>
      <c r="L240" s="5">
        <v>6735176</v>
      </c>
      <c r="M240" s="3" t="s">
        <v>21</v>
      </c>
      <c r="N240" s="3" t="s">
        <v>21</v>
      </c>
      <c r="O240" s="3" t="s">
        <v>21</v>
      </c>
      <c r="P240" s="5" t="s">
        <v>21</v>
      </c>
      <c r="Q240" s="5" t="s">
        <v>21</v>
      </c>
      <c r="R240" s="4" t="s">
        <v>16</v>
      </c>
      <c r="S240" s="110">
        <v>3.58</v>
      </c>
      <c r="T240" s="61"/>
      <c r="U240" s="1"/>
      <c r="V240" s="2"/>
    </row>
    <row r="241" spans="1:22" ht="15.75" x14ac:dyDescent="0.25">
      <c r="A241" s="69">
        <f t="shared" si="12"/>
        <v>2024</v>
      </c>
      <c r="B241" s="75" t="s">
        <v>424</v>
      </c>
      <c r="C241" s="20">
        <v>45342</v>
      </c>
      <c r="D241" s="85" t="s">
        <v>425</v>
      </c>
      <c r="E241" s="100" t="s">
        <v>53</v>
      </c>
      <c r="F241" s="99" t="s">
        <v>14</v>
      </c>
      <c r="G241" s="99" t="s">
        <v>32</v>
      </c>
      <c r="H241" s="42">
        <v>320000</v>
      </c>
      <c r="I241" s="35">
        <v>320000</v>
      </c>
      <c r="J241" s="31" t="s">
        <v>21</v>
      </c>
      <c r="K241" s="35">
        <v>7532000</v>
      </c>
      <c r="L241" s="5">
        <v>525000</v>
      </c>
      <c r="M241" s="3">
        <v>30</v>
      </c>
      <c r="N241" s="3" t="s">
        <v>21</v>
      </c>
      <c r="O241" s="3">
        <v>4</v>
      </c>
      <c r="P241" s="5">
        <v>86000</v>
      </c>
      <c r="Q241" s="5" t="s">
        <v>21</v>
      </c>
      <c r="R241" s="4" t="s">
        <v>16</v>
      </c>
      <c r="S241" s="110">
        <v>3.58</v>
      </c>
      <c r="T241" s="61"/>
      <c r="U241" s="1"/>
      <c r="V241" s="2"/>
    </row>
    <row r="242" spans="1:22" ht="15.75" x14ac:dyDescent="0.25">
      <c r="A242" s="69">
        <f t="shared" si="12"/>
        <v>2024</v>
      </c>
      <c r="B242" s="67" t="s">
        <v>426</v>
      </c>
      <c r="C242" s="20">
        <v>45348</v>
      </c>
      <c r="D242" s="88" t="s">
        <v>59</v>
      </c>
      <c r="E242" s="100" t="s">
        <v>48</v>
      </c>
      <c r="F242" s="99" t="s">
        <v>14</v>
      </c>
      <c r="G242" s="99" t="s">
        <v>32</v>
      </c>
      <c r="H242" s="50">
        <v>1000000</v>
      </c>
      <c r="I242" s="50">
        <v>1000000</v>
      </c>
      <c r="J242" s="31" t="s">
        <v>21</v>
      </c>
      <c r="K242" s="50">
        <v>12300000</v>
      </c>
      <c r="L242" s="5">
        <v>3661001</v>
      </c>
      <c r="M242" s="51">
        <v>100</v>
      </c>
      <c r="N242" s="3" t="s">
        <v>21</v>
      </c>
      <c r="O242" s="3" t="s">
        <v>21</v>
      </c>
      <c r="P242" s="5" t="s">
        <v>21</v>
      </c>
      <c r="Q242" s="5" t="s">
        <v>21</v>
      </c>
      <c r="R242" s="4" t="s">
        <v>16</v>
      </c>
      <c r="S242" s="110">
        <v>3.02</v>
      </c>
      <c r="T242" s="61"/>
      <c r="U242" s="1"/>
      <c r="V242" s="2"/>
    </row>
    <row r="243" spans="1:22" ht="15.75" x14ac:dyDescent="0.25">
      <c r="A243" s="69">
        <f t="shared" si="12"/>
        <v>2024</v>
      </c>
      <c r="B243" s="67" t="s">
        <v>427</v>
      </c>
      <c r="C243" s="20">
        <v>45349</v>
      </c>
      <c r="D243" s="88" t="s">
        <v>106</v>
      </c>
      <c r="E243" s="100" t="s">
        <v>40</v>
      </c>
      <c r="F243" s="99" t="s">
        <v>19</v>
      </c>
      <c r="G243" s="99" t="s">
        <v>32</v>
      </c>
      <c r="H243" s="50">
        <v>6000000</v>
      </c>
      <c r="I243" s="50">
        <v>6000000</v>
      </c>
      <c r="J243" s="31" t="s">
        <v>21</v>
      </c>
      <c r="K243" s="50">
        <v>10000000</v>
      </c>
      <c r="L243" s="5" t="s">
        <v>21</v>
      </c>
      <c r="M243" s="51">
        <v>262</v>
      </c>
      <c r="N243" s="3" t="s">
        <v>21</v>
      </c>
      <c r="O243" s="3" t="s">
        <v>21</v>
      </c>
      <c r="P243" s="5" t="s">
        <v>21</v>
      </c>
      <c r="Q243" s="5" t="s">
        <v>21</v>
      </c>
      <c r="R243" s="4" t="s">
        <v>16</v>
      </c>
      <c r="S243" s="110">
        <v>2.98</v>
      </c>
      <c r="T243" s="61"/>
      <c r="U243" s="1"/>
      <c r="V243" s="2"/>
    </row>
    <row r="244" spans="1:22" ht="15.75" x14ac:dyDescent="0.25">
      <c r="A244" s="69">
        <f t="shared" si="12"/>
        <v>2024</v>
      </c>
      <c r="B244" s="67" t="s">
        <v>428</v>
      </c>
      <c r="C244" s="20">
        <v>45349</v>
      </c>
      <c r="D244" s="85" t="s">
        <v>429</v>
      </c>
      <c r="E244" s="100" t="s">
        <v>89</v>
      </c>
      <c r="F244" s="99" t="s">
        <v>14</v>
      </c>
      <c r="G244" s="99" t="s">
        <v>32</v>
      </c>
      <c r="H244" s="50">
        <v>160000</v>
      </c>
      <c r="I244" s="50">
        <v>160000</v>
      </c>
      <c r="J244" s="31" t="s">
        <v>21</v>
      </c>
      <c r="K244" s="50">
        <v>33000000</v>
      </c>
      <c r="L244" s="5">
        <v>12709058</v>
      </c>
      <c r="M244" s="51">
        <v>0</v>
      </c>
      <c r="N244" s="3" t="s">
        <v>21</v>
      </c>
      <c r="O244" s="3">
        <v>11</v>
      </c>
      <c r="P244" s="5">
        <v>73831</v>
      </c>
      <c r="Q244" s="5">
        <v>12575079</v>
      </c>
      <c r="R244" s="4" t="s">
        <v>16</v>
      </c>
      <c r="S244" s="110">
        <v>3.22</v>
      </c>
      <c r="T244" s="61"/>
      <c r="U244" s="1"/>
      <c r="V244" s="2"/>
    </row>
    <row r="245" spans="1:22" ht="15.75" x14ac:dyDescent="0.25">
      <c r="A245" s="69">
        <f t="shared" si="12"/>
        <v>2024</v>
      </c>
      <c r="B245" s="67" t="s">
        <v>430</v>
      </c>
      <c r="C245" s="20">
        <v>45350</v>
      </c>
      <c r="D245" s="85" t="s">
        <v>203</v>
      </c>
      <c r="E245" s="100" t="s">
        <v>65</v>
      </c>
      <c r="F245" s="99" t="s">
        <v>14</v>
      </c>
      <c r="G245" s="99" t="s">
        <v>32</v>
      </c>
      <c r="H245" s="50">
        <v>300000</v>
      </c>
      <c r="I245" s="50">
        <v>300000</v>
      </c>
      <c r="J245" s="31" t="s">
        <v>21</v>
      </c>
      <c r="K245" s="50">
        <v>6900000</v>
      </c>
      <c r="L245" s="5">
        <v>3441459</v>
      </c>
      <c r="M245" s="51">
        <v>50</v>
      </c>
      <c r="N245" s="3" t="s">
        <v>21</v>
      </c>
      <c r="O245" s="3">
        <v>7</v>
      </c>
      <c r="P245" s="5">
        <v>45432</v>
      </c>
      <c r="Q245" s="5" t="s">
        <v>21</v>
      </c>
      <c r="R245" s="4" t="s">
        <v>16</v>
      </c>
      <c r="S245" s="110">
        <v>3.53</v>
      </c>
      <c r="T245" s="61"/>
      <c r="U245" s="1"/>
      <c r="V245" s="2"/>
    </row>
    <row r="246" spans="1:22" ht="15.75" x14ac:dyDescent="0.25">
      <c r="A246" s="69">
        <f t="shared" si="12"/>
        <v>2024</v>
      </c>
      <c r="B246" s="67" t="s">
        <v>431</v>
      </c>
      <c r="C246" s="20">
        <v>45351</v>
      </c>
      <c r="D246" s="85" t="s">
        <v>179</v>
      </c>
      <c r="E246" s="100" t="s">
        <v>180</v>
      </c>
      <c r="F246" s="99" t="s">
        <v>14</v>
      </c>
      <c r="G246" s="99" t="s">
        <v>32</v>
      </c>
      <c r="H246" s="50">
        <v>125000</v>
      </c>
      <c r="I246" s="50">
        <v>125000</v>
      </c>
      <c r="J246" s="31" t="s">
        <v>21</v>
      </c>
      <c r="K246" s="50">
        <v>1058734</v>
      </c>
      <c r="L246" s="5">
        <v>112103</v>
      </c>
      <c r="M246" s="51">
        <v>10</v>
      </c>
      <c r="N246" s="3" t="s">
        <v>21</v>
      </c>
      <c r="O246" s="3">
        <v>2</v>
      </c>
      <c r="P246" s="5">
        <v>70400</v>
      </c>
      <c r="Q246" s="5" t="s">
        <v>21</v>
      </c>
      <c r="R246" s="4" t="s">
        <v>16</v>
      </c>
      <c r="S246" s="110">
        <v>3.23</v>
      </c>
      <c r="T246" s="61"/>
      <c r="U246" s="1"/>
      <c r="V246" s="2"/>
    </row>
    <row r="247" spans="1:22" ht="15.75" x14ac:dyDescent="0.25">
      <c r="A247" s="69">
        <f t="shared" si="12"/>
        <v>2024</v>
      </c>
      <c r="B247" s="67" t="s">
        <v>432</v>
      </c>
      <c r="C247" s="20">
        <v>45362</v>
      </c>
      <c r="D247" s="85" t="s">
        <v>433</v>
      </c>
      <c r="E247" s="100" t="s">
        <v>65</v>
      </c>
      <c r="F247" s="99" t="s">
        <v>14</v>
      </c>
      <c r="G247" s="99" t="s">
        <v>32</v>
      </c>
      <c r="H247" s="50">
        <v>200000</v>
      </c>
      <c r="I247" s="50">
        <v>200000</v>
      </c>
      <c r="J247" s="52">
        <v>200000</v>
      </c>
      <c r="K247" s="50">
        <v>4500000</v>
      </c>
      <c r="L247" s="5">
        <v>239000</v>
      </c>
      <c r="M247" s="51">
        <v>50</v>
      </c>
      <c r="N247" s="3" t="s">
        <v>21</v>
      </c>
      <c r="O247" s="3">
        <v>10</v>
      </c>
      <c r="P247" s="5">
        <v>72950</v>
      </c>
      <c r="Q247" s="5" t="s">
        <v>21</v>
      </c>
      <c r="R247" s="4" t="s">
        <v>16</v>
      </c>
      <c r="S247" s="110">
        <v>5.61</v>
      </c>
      <c r="T247" s="61"/>
      <c r="U247" s="1"/>
      <c r="V247" s="2"/>
    </row>
    <row r="248" spans="1:22" ht="15.75" x14ac:dyDescent="0.25">
      <c r="A248" s="69">
        <f t="shared" si="12"/>
        <v>2024</v>
      </c>
      <c r="B248" s="67" t="s">
        <v>434</v>
      </c>
      <c r="C248" s="20">
        <v>45366</v>
      </c>
      <c r="D248" s="85" t="s">
        <v>214</v>
      </c>
      <c r="E248" s="100" t="s">
        <v>65</v>
      </c>
      <c r="F248" s="99" t="s">
        <v>14</v>
      </c>
      <c r="G248" s="99" t="s">
        <v>32</v>
      </c>
      <c r="H248" s="50">
        <v>198000</v>
      </c>
      <c r="I248" s="50">
        <v>198000</v>
      </c>
      <c r="J248" s="31" t="s">
        <v>21</v>
      </c>
      <c r="K248" s="50">
        <v>59367000</v>
      </c>
      <c r="L248" s="5">
        <v>37500000</v>
      </c>
      <c r="M248" s="51">
        <v>30</v>
      </c>
      <c r="N248" s="3" t="s">
        <v>21</v>
      </c>
      <c r="O248" s="3">
        <v>121</v>
      </c>
      <c r="P248" s="5">
        <v>48344</v>
      </c>
      <c r="Q248" s="5" t="s">
        <v>21</v>
      </c>
      <c r="R248" s="4" t="s">
        <v>16</v>
      </c>
      <c r="S248" s="110">
        <v>2.78</v>
      </c>
      <c r="T248" s="61"/>
      <c r="U248" s="1"/>
      <c r="V248" s="2"/>
    </row>
    <row r="249" spans="1:22" ht="15.75" x14ac:dyDescent="0.25">
      <c r="A249" s="69">
        <f t="shared" si="12"/>
        <v>2024</v>
      </c>
      <c r="B249" s="67" t="s">
        <v>435</v>
      </c>
      <c r="C249" s="20">
        <v>45370</v>
      </c>
      <c r="D249" s="85" t="s">
        <v>436</v>
      </c>
      <c r="E249" s="100" t="s">
        <v>96</v>
      </c>
      <c r="F249" s="99" t="s">
        <v>14</v>
      </c>
      <c r="G249" s="99" t="s">
        <v>32</v>
      </c>
      <c r="H249" s="50">
        <v>500000</v>
      </c>
      <c r="I249" s="50">
        <v>500000</v>
      </c>
      <c r="J249" s="31" t="s">
        <v>21</v>
      </c>
      <c r="K249" s="50">
        <v>47680000</v>
      </c>
      <c r="L249" s="5">
        <v>8904925</v>
      </c>
      <c r="M249" s="3" t="s">
        <v>21</v>
      </c>
      <c r="N249" s="3" t="s">
        <v>21</v>
      </c>
      <c r="O249" s="3" t="s">
        <v>21</v>
      </c>
      <c r="P249" s="5" t="s">
        <v>21</v>
      </c>
      <c r="Q249" s="5" t="s">
        <v>21</v>
      </c>
      <c r="R249" s="4" t="s">
        <v>16</v>
      </c>
      <c r="S249" s="110">
        <v>1.87</v>
      </c>
      <c r="T249" s="61"/>
      <c r="U249" s="1"/>
      <c r="V249" s="2"/>
    </row>
    <row r="250" spans="1:22" ht="15.75" x14ac:dyDescent="0.25">
      <c r="A250" s="69">
        <f t="shared" si="12"/>
        <v>2024</v>
      </c>
      <c r="B250" s="67" t="s">
        <v>437</v>
      </c>
      <c r="C250" s="20">
        <v>45372</v>
      </c>
      <c r="D250" s="85" t="s">
        <v>229</v>
      </c>
      <c r="E250" s="100" t="s">
        <v>25</v>
      </c>
      <c r="F250" s="99" t="s">
        <v>14</v>
      </c>
      <c r="G250" s="99" t="s">
        <v>32</v>
      </c>
      <c r="H250" s="50">
        <v>125000</v>
      </c>
      <c r="I250" s="50">
        <v>125000</v>
      </c>
      <c r="J250" s="31" t="s">
        <v>21</v>
      </c>
      <c r="K250" s="50">
        <v>202000</v>
      </c>
      <c r="L250" s="30">
        <v>122221</v>
      </c>
      <c r="M250" s="51">
        <v>25</v>
      </c>
      <c r="N250" s="3" t="s">
        <v>21</v>
      </c>
      <c r="O250" s="3" t="s">
        <v>21</v>
      </c>
      <c r="P250" s="5">
        <v>74534</v>
      </c>
      <c r="Q250" s="5" t="s">
        <v>21</v>
      </c>
      <c r="R250" s="4" t="s">
        <v>16</v>
      </c>
      <c r="S250" s="110">
        <v>4.9400000000000004</v>
      </c>
      <c r="T250" s="62"/>
      <c r="U250" s="53"/>
      <c r="V250" s="2"/>
    </row>
    <row r="251" spans="1:22" ht="15.75" x14ac:dyDescent="0.25">
      <c r="A251" s="69">
        <f t="shared" si="12"/>
        <v>2024</v>
      </c>
      <c r="B251" s="67" t="s">
        <v>438</v>
      </c>
      <c r="C251" s="20">
        <v>45372</v>
      </c>
      <c r="D251" s="85" t="s">
        <v>57</v>
      </c>
      <c r="E251" s="100" t="s">
        <v>40</v>
      </c>
      <c r="F251" s="99" t="s">
        <v>14</v>
      </c>
      <c r="G251" s="99" t="s">
        <v>32</v>
      </c>
      <c r="H251" s="50">
        <v>1000000</v>
      </c>
      <c r="I251" s="50">
        <v>1000000</v>
      </c>
      <c r="J251" s="31" t="s">
        <v>21</v>
      </c>
      <c r="K251" s="50">
        <v>1200000</v>
      </c>
      <c r="L251" s="30">
        <v>10725323</v>
      </c>
      <c r="M251" s="51">
        <v>100</v>
      </c>
      <c r="N251" s="3" t="s">
        <v>21</v>
      </c>
      <c r="O251" s="3">
        <v>76</v>
      </c>
      <c r="P251" s="5">
        <v>130555</v>
      </c>
      <c r="Q251" s="5" t="s">
        <v>21</v>
      </c>
      <c r="R251" s="4" t="s">
        <v>16</v>
      </c>
      <c r="S251" s="110">
        <v>2.86</v>
      </c>
      <c r="T251" s="63"/>
      <c r="U251" s="53"/>
      <c r="V251" s="2"/>
    </row>
    <row r="252" spans="1:22" ht="15.75" x14ac:dyDescent="0.25">
      <c r="A252" s="69">
        <f t="shared" si="12"/>
        <v>2024</v>
      </c>
      <c r="B252" s="67" t="s">
        <v>439</v>
      </c>
      <c r="C252" s="20">
        <v>45372</v>
      </c>
      <c r="D252" s="88" t="s">
        <v>322</v>
      </c>
      <c r="E252" s="100" t="s">
        <v>40</v>
      </c>
      <c r="F252" s="99" t="s">
        <v>14</v>
      </c>
      <c r="G252" s="99" t="s">
        <v>32</v>
      </c>
      <c r="H252" s="50">
        <v>830000</v>
      </c>
      <c r="I252" s="50">
        <v>830000</v>
      </c>
      <c r="J252" s="31" t="s">
        <v>21</v>
      </c>
      <c r="K252" s="50">
        <v>24343244</v>
      </c>
      <c r="L252" s="30">
        <v>11809318</v>
      </c>
      <c r="M252" s="51">
        <v>166</v>
      </c>
      <c r="N252" s="3" t="s">
        <v>21</v>
      </c>
      <c r="O252" s="3">
        <v>79</v>
      </c>
      <c r="P252" s="5">
        <v>46750</v>
      </c>
      <c r="Q252" s="5" t="s">
        <v>21</v>
      </c>
      <c r="R252" s="4" t="s">
        <v>16</v>
      </c>
      <c r="S252" s="110">
        <v>2.78</v>
      </c>
      <c r="T252" s="63"/>
      <c r="U252" s="53"/>
      <c r="V252" s="2"/>
    </row>
    <row r="253" spans="1:22" ht="15.75" x14ac:dyDescent="0.25">
      <c r="A253" s="69">
        <f t="shared" si="12"/>
        <v>2024</v>
      </c>
      <c r="B253" s="67" t="s">
        <v>440</v>
      </c>
      <c r="C253" s="20">
        <v>45373</v>
      </c>
      <c r="D253" s="85" t="s">
        <v>187</v>
      </c>
      <c r="E253" s="100" t="s">
        <v>29</v>
      </c>
      <c r="F253" s="99" t="s">
        <v>19</v>
      </c>
      <c r="G253" s="99" t="s">
        <v>32</v>
      </c>
      <c r="H253" s="50">
        <v>420000</v>
      </c>
      <c r="I253" s="50">
        <v>420000</v>
      </c>
      <c r="J253" s="31" t="s">
        <v>21</v>
      </c>
      <c r="K253" s="50">
        <v>420000</v>
      </c>
      <c r="L253" s="30">
        <v>160644</v>
      </c>
      <c r="M253" s="51">
        <v>20</v>
      </c>
      <c r="N253" s="3" t="s">
        <v>21</v>
      </c>
      <c r="O253" s="3" t="s">
        <v>21</v>
      </c>
      <c r="P253" s="5" t="s">
        <v>21</v>
      </c>
      <c r="Q253" s="5" t="s">
        <v>21</v>
      </c>
      <c r="R253" s="4" t="s">
        <v>16</v>
      </c>
      <c r="S253" s="110">
        <v>3.13</v>
      </c>
      <c r="T253" s="62"/>
      <c r="U253" s="53"/>
      <c r="V253" s="2"/>
    </row>
    <row r="254" spans="1:22" ht="15.75" x14ac:dyDescent="0.25">
      <c r="A254" s="69">
        <f t="shared" si="12"/>
        <v>2024</v>
      </c>
      <c r="B254" s="67" t="s">
        <v>441</v>
      </c>
      <c r="C254" s="20">
        <v>45377</v>
      </c>
      <c r="D254" s="85" t="s">
        <v>442</v>
      </c>
      <c r="E254" s="100" t="s">
        <v>65</v>
      </c>
      <c r="F254" s="99" t="s">
        <v>14</v>
      </c>
      <c r="G254" s="99" t="s">
        <v>32</v>
      </c>
      <c r="H254" s="50">
        <v>2000000</v>
      </c>
      <c r="I254" s="50">
        <v>2000000</v>
      </c>
      <c r="J254" s="31" t="s">
        <v>21</v>
      </c>
      <c r="K254" s="50">
        <v>127600000</v>
      </c>
      <c r="L254" s="30">
        <v>3961288</v>
      </c>
      <c r="M254" s="51">
        <v>260</v>
      </c>
      <c r="N254" s="3" t="s">
        <v>21</v>
      </c>
      <c r="O254" s="3">
        <v>8</v>
      </c>
      <c r="P254" s="5">
        <v>82955</v>
      </c>
      <c r="Q254" s="5" t="s">
        <v>21</v>
      </c>
      <c r="R254" s="4" t="s">
        <v>16</v>
      </c>
      <c r="S254" s="110">
        <v>5.21</v>
      </c>
      <c r="T254" s="62"/>
      <c r="U254" s="53"/>
      <c r="V254" s="2"/>
    </row>
    <row r="255" spans="1:22" ht="15.75" x14ac:dyDescent="0.25">
      <c r="A255" s="69">
        <f t="shared" si="12"/>
        <v>2024</v>
      </c>
      <c r="B255" s="67" t="s">
        <v>443</v>
      </c>
      <c r="C255" s="20">
        <v>45377</v>
      </c>
      <c r="D255" s="85" t="s">
        <v>82</v>
      </c>
      <c r="E255" s="100" t="s">
        <v>40</v>
      </c>
      <c r="F255" s="99" t="s">
        <v>14</v>
      </c>
      <c r="G255" s="99" t="s">
        <v>32</v>
      </c>
      <c r="H255" s="50">
        <v>8500000</v>
      </c>
      <c r="I255" s="50">
        <v>8500000</v>
      </c>
      <c r="J255" s="31" t="s">
        <v>21</v>
      </c>
      <c r="K255" s="50">
        <v>85186000</v>
      </c>
      <c r="L255" s="30">
        <v>7319202</v>
      </c>
      <c r="M255" s="51">
        <v>900</v>
      </c>
      <c r="N255" s="3" t="s">
        <v>21</v>
      </c>
      <c r="O255" s="3">
        <v>18</v>
      </c>
      <c r="P255" s="5">
        <v>122443</v>
      </c>
      <c r="Q255" s="5" t="s">
        <v>21</v>
      </c>
      <c r="R255" s="4" t="s">
        <v>16</v>
      </c>
      <c r="S255" s="110">
        <v>3.83</v>
      </c>
      <c r="T255" s="62"/>
      <c r="U255" s="53"/>
      <c r="V255" s="2"/>
    </row>
    <row r="256" spans="1:22" ht="15.75" x14ac:dyDescent="0.25">
      <c r="A256" s="69">
        <f t="shared" si="12"/>
        <v>2024</v>
      </c>
      <c r="B256" s="67" t="s">
        <v>444</v>
      </c>
      <c r="C256" s="20">
        <v>45397</v>
      </c>
      <c r="D256" s="85" t="s">
        <v>445</v>
      </c>
      <c r="E256" s="100" t="s">
        <v>40</v>
      </c>
      <c r="F256" s="99" t="s">
        <v>14</v>
      </c>
      <c r="G256" s="99" t="s">
        <v>32</v>
      </c>
      <c r="H256" s="50">
        <v>900000</v>
      </c>
      <c r="I256" s="50">
        <v>900000</v>
      </c>
      <c r="J256" s="52">
        <v>172655</v>
      </c>
      <c r="K256" s="50">
        <v>9161366</v>
      </c>
      <c r="L256" s="30">
        <v>345310</v>
      </c>
      <c r="M256" s="51">
        <v>50</v>
      </c>
      <c r="N256" s="3" t="s">
        <v>21</v>
      </c>
      <c r="O256" s="3">
        <v>1</v>
      </c>
      <c r="P256" s="5">
        <v>80000</v>
      </c>
      <c r="Q256" s="5" t="s">
        <v>21</v>
      </c>
      <c r="R256" s="4" t="s">
        <v>16</v>
      </c>
      <c r="S256" s="110">
        <v>3.85</v>
      </c>
      <c r="T256" s="63"/>
      <c r="U256" s="53"/>
      <c r="V256" s="2"/>
    </row>
    <row r="257" spans="1:22" ht="15.75" x14ac:dyDescent="0.25">
      <c r="A257" s="69">
        <f t="shared" si="12"/>
        <v>2024</v>
      </c>
      <c r="B257" s="67" t="s">
        <v>446</v>
      </c>
      <c r="C257" s="20">
        <v>45397</v>
      </c>
      <c r="D257" s="88" t="s">
        <v>447</v>
      </c>
      <c r="E257" s="100" t="s">
        <v>417</v>
      </c>
      <c r="F257" s="99" t="s">
        <v>14</v>
      </c>
      <c r="G257" s="99" t="s">
        <v>32</v>
      </c>
      <c r="H257" s="50">
        <v>75000</v>
      </c>
      <c r="I257" s="50">
        <v>75000</v>
      </c>
      <c r="J257" s="52">
        <v>75000</v>
      </c>
      <c r="K257" s="50">
        <v>675000</v>
      </c>
      <c r="L257" s="30">
        <v>715000</v>
      </c>
      <c r="M257" s="51">
        <v>9</v>
      </c>
      <c r="N257" s="3" t="s">
        <v>21</v>
      </c>
      <c r="O257" s="3">
        <v>11</v>
      </c>
      <c r="P257" s="5">
        <v>36000</v>
      </c>
      <c r="Q257" s="5" t="s">
        <v>21</v>
      </c>
      <c r="R257" s="4" t="s">
        <v>16</v>
      </c>
      <c r="S257" s="110">
        <v>2.82</v>
      </c>
      <c r="T257" s="62"/>
      <c r="U257" s="53"/>
      <c r="V257" s="2"/>
    </row>
    <row r="258" spans="1:22" ht="15.75" x14ac:dyDescent="0.25">
      <c r="A258" s="69">
        <f t="shared" si="12"/>
        <v>2024</v>
      </c>
      <c r="B258" s="67" t="s">
        <v>448</v>
      </c>
      <c r="C258" s="20">
        <v>45412</v>
      </c>
      <c r="D258" s="85" t="s">
        <v>449</v>
      </c>
      <c r="E258" s="100" t="s">
        <v>29</v>
      </c>
      <c r="F258" s="99" t="s">
        <v>14</v>
      </c>
      <c r="G258" s="99" t="s">
        <v>32</v>
      </c>
      <c r="H258" s="41">
        <v>797500</v>
      </c>
      <c r="I258" s="41" t="s">
        <v>21</v>
      </c>
      <c r="J258" s="31" t="s">
        <v>21</v>
      </c>
      <c r="K258" s="50">
        <v>15000000</v>
      </c>
      <c r="L258" s="30" t="s">
        <v>21</v>
      </c>
      <c r="M258" s="51">
        <v>55</v>
      </c>
      <c r="N258" s="3" t="s">
        <v>21</v>
      </c>
      <c r="O258" s="3" t="s">
        <v>21</v>
      </c>
      <c r="P258" s="5" t="s">
        <v>21</v>
      </c>
      <c r="Q258" s="5" t="s">
        <v>21</v>
      </c>
      <c r="R258" s="4" t="s">
        <v>33</v>
      </c>
      <c r="S258" s="110">
        <v>0.28999999999999998</v>
      </c>
      <c r="T258" s="62"/>
      <c r="U258" s="53"/>
      <c r="V258" s="2"/>
    </row>
    <row r="259" spans="1:22" ht="15.75" x14ac:dyDescent="0.25">
      <c r="A259" s="69">
        <f t="shared" si="12"/>
        <v>2024</v>
      </c>
      <c r="B259" s="67" t="s">
        <v>450</v>
      </c>
      <c r="C259" s="20">
        <v>45413</v>
      </c>
      <c r="D259" s="85" t="s">
        <v>40</v>
      </c>
      <c r="E259" s="100" t="s">
        <v>40</v>
      </c>
      <c r="F259" s="99" t="s">
        <v>14</v>
      </c>
      <c r="G259" s="99" t="s">
        <v>32</v>
      </c>
      <c r="H259" s="50">
        <v>408000</v>
      </c>
      <c r="I259" s="50">
        <v>408000</v>
      </c>
      <c r="J259" s="31" t="s">
        <v>21</v>
      </c>
      <c r="K259" s="50">
        <v>3100000</v>
      </c>
      <c r="L259" s="30">
        <v>2343700</v>
      </c>
      <c r="M259" s="3" t="s">
        <v>21</v>
      </c>
      <c r="N259" s="3" t="s">
        <v>21</v>
      </c>
      <c r="O259" s="3">
        <v>5</v>
      </c>
      <c r="P259" s="5">
        <v>100000</v>
      </c>
      <c r="Q259" s="5" t="s">
        <v>21</v>
      </c>
      <c r="R259" s="4" t="s">
        <v>16</v>
      </c>
      <c r="S259" s="110">
        <v>3.31</v>
      </c>
      <c r="T259" s="63"/>
      <c r="U259" s="53"/>
      <c r="V259" s="2"/>
    </row>
    <row r="260" spans="1:22" ht="15.75" x14ac:dyDescent="0.25">
      <c r="A260" s="69">
        <f t="shared" si="12"/>
        <v>2024</v>
      </c>
      <c r="B260" s="67" t="s">
        <v>451</v>
      </c>
      <c r="C260" s="20">
        <v>45443</v>
      </c>
      <c r="D260" s="85" t="s">
        <v>452</v>
      </c>
      <c r="E260" s="100" t="s">
        <v>75</v>
      </c>
      <c r="F260" s="99" t="s">
        <v>14</v>
      </c>
      <c r="G260" s="99" t="s">
        <v>32</v>
      </c>
      <c r="H260" s="50">
        <v>5500000</v>
      </c>
      <c r="I260" s="50">
        <v>5500000</v>
      </c>
      <c r="J260" s="31" t="s">
        <v>21</v>
      </c>
      <c r="K260" s="50">
        <v>300000000</v>
      </c>
      <c r="L260" s="30" t="s">
        <v>21</v>
      </c>
      <c r="M260" s="3">
        <v>350</v>
      </c>
      <c r="N260" s="3" t="s">
        <v>21</v>
      </c>
      <c r="O260" s="3" t="s">
        <v>21</v>
      </c>
      <c r="P260" s="5" t="s">
        <v>21</v>
      </c>
      <c r="Q260" s="5" t="s">
        <v>21</v>
      </c>
      <c r="R260" s="4" t="s">
        <v>16</v>
      </c>
      <c r="S260" s="110">
        <v>1.53</v>
      </c>
      <c r="T260" s="63"/>
      <c r="U260" s="54"/>
      <c r="V260" s="2"/>
    </row>
    <row r="261" spans="1:22" ht="15.75" x14ac:dyDescent="0.25">
      <c r="A261" s="69">
        <f t="shared" si="12"/>
        <v>2024</v>
      </c>
      <c r="B261" s="67" t="s">
        <v>453</v>
      </c>
      <c r="C261" s="20">
        <v>45464</v>
      </c>
      <c r="D261" s="85" t="s">
        <v>35</v>
      </c>
      <c r="E261" s="100" t="s">
        <v>29</v>
      </c>
      <c r="F261" s="99" t="s">
        <v>14</v>
      </c>
      <c r="G261" s="99" t="s">
        <v>32</v>
      </c>
      <c r="H261" s="50">
        <v>180000</v>
      </c>
      <c r="I261" s="50">
        <v>180000</v>
      </c>
      <c r="J261" s="31" t="s">
        <v>21</v>
      </c>
      <c r="K261" s="50">
        <v>22800000</v>
      </c>
      <c r="L261" s="30" t="s">
        <v>21</v>
      </c>
      <c r="M261" s="51">
        <v>18</v>
      </c>
      <c r="N261" s="3" t="s">
        <v>21</v>
      </c>
      <c r="O261" s="3" t="s">
        <v>21</v>
      </c>
      <c r="P261" s="5" t="s">
        <v>21</v>
      </c>
      <c r="Q261" s="5" t="s">
        <v>21</v>
      </c>
      <c r="R261" s="4" t="s">
        <v>16</v>
      </c>
      <c r="S261" s="110">
        <v>5.24</v>
      </c>
      <c r="T261" s="62"/>
      <c r="U261" s="53"/>
      <c r="V261" s="2"/>
    </row>
    <row r="262" spans="1:22" ht="15.75" x14ac:dyDescent="0.25">
      <c r="A262" s="69">
        <f t="shared" si="12"/>
        <v>2024</v>
      </c>
      <c r="B262" s="67" t="s">
        <v>454</v>
      </c>
      <c r="C262" s="20">
        <v>45468</v>
      </c>
      <c r="D262" s="85" t="s">
        <v>248</v>
      </c>
      <c r="E262" s="100" t="s">
        <v>29</v>
      </c>
      <c r="F262" s="99" t="s">
        <v>14</v>
      </c>
      <c r="G262" s="99" t="s">
        <v>32</v>
      </c>
      <c r="H262" s="50">
        <v>816000</v>
      </c>
      <c r="I262" s="50">
        <v>816000</v>
      </c>
      <c r="J262" s="31" t="s">
        <v>21</v>
      </c>
      <c r="K262" s="50">
        <v>6800000</v>
      </c>
      <c r="L262" s="30" t="s">
        <v>21</v>
      </c>
      <c r="M262" s="51">
        <v>500</v>
      </c>
      <c r="N262" s="3" t="s">
        <v>21</v>
      </c>
      <c r="O262" s="3" t="s">
        <v>21</v>
      </c>
      <c r="P262" s="5" t="s">
        <v>21</v>
      </c>
      <c r="Q262" s="5" t="s">
        <v>21</v>
      </c>
      <c r="R262" s="4" t="s">
        <v>16</v>
      </c>
      <c r="S262" s="110">
        <v>4.75</v>
      </c>
      <c r="T262" s="62"/>
      <c r="U262" s="53"/>
      <c r="V262" s="2"/>
    </row>
    <row r="263" spans="1:22" ht="15.75" x14ac:dyDescent="0.25">
      <c r="A263" s="69">
        <f t="shared" si="12"/>
        <v>2024</v>
      </c>
      <c r="B263" s="67" t="s">
        <v>455</v>
      </c>
      <c r="C263" s="20">
        <v>45470</v>
      </c>
      <c r="D263" s="85" t="s">
        <v>456</v>
      </c>
      <c r="E263" s="100" t="s">
        <v>136</v>
      </c>
      <c r="F263" s="99" t="s">
        <v>14</v>
      </c>
      <c r="G263" s="99" t="s">
        <v>32</v>
      </c>
      <c r="H263" s="50">
        <v>250000</v>
      </c>
      <c r="I263" s="50">
        <v>250000</v>
      </c>
      <c r="J263" s="52">
        <v>250000</v>
      </c>
      <c r="K263" s="50">
        <v>4750000</v>
      </c>
      <c r="L263" s="30" t="s">
        <v>21</v>
      </c>
      <c r="M263" s="51">
        <v>0</v>
      </c>
      <c r="N263" s="3" t="s">
        <v>21</v>
      </c>
      <c r="O263" s="3" t="s">
        <v>21</v>
      </c>
      <c r="P263" s="5" t="s">
        <v>21</v>
      </c>
      <c r="Q263" s="5" t="s">
        <v>21</v>
      </c>
      <c r="R263" s="4" t="s">
        <v>16</v>
      </c>
      <c r="S263" s="110">
        <v>1.69</v>
      </c>
      <c r="T263" s="62"/>
      <c r="U263" s="53"/>
      <c r="V263" s="2"/>
    </row>
    <row r="264" spans="1:22" ht="15.75" x14ac:dyDescent="0.25">
      <c r="A264" s="69">
        <f t="shared" si="12"/>
        <v>2024</v>
      </c>
      <c r="B264" s="67" t="s">
        <v>457</v>
      </c>
      <c r="C264" s="20">
        <v>45481</v>
      </c>
      <c r="D264" s="85" t="s">
        <v>458</v>
      </c>
      <c r="E264" s="100" t="s">
        <v>155</v>
      </c>
      <c r="F264" s="99" t="s">
        <v>14</v>
      </c>
      <c r="G264" s="99" t="s">
        <v>32</v>
      </c>
      <c r="H264" s="50">
        <v>750000</v>
      </c>
      <c r="I264" s="50">
        <v>750000</v>
      </c>
      <c r="J264" s="52">
        <v>750000</v>
      </c>
      <c r="K264" s="50">
        <v>8840000</v>
      </c>
      <c r="L264" s="30" t="s">
        <v>21</v>
      </c>
      <c r="M264" s="51">
        <v>55</v>
      </c>
      <c r="N264" s="3" t="s">
        <v>21</v>
      </c>
      <c r="O264" s="3" t="s">
        <v>21</v>
      </c>
      <c r="P264" s="5" t="s">
        <v>21</v>
      </c>
      <c r="Q264" s="5" t="s">
        <v>21</v>
      </c>
      <c r="R264" s="4" t="s">
        <v>16</v>
      </c>
      <c r="S264" s="110">
        <v>2.06</v>
      </c>
      <c r="T264" s="62"/>
      <c r="U264" s="53"/>
      <c r="V264" s="2"/>
    </row>
    <row r="265" spans="1:22" ht="15.75" x14ac:dyDescent="0.25">
      <c r="A265" s="69">
        <f t="shared" si="12"/>
        <v>2024</v>
      </c>
      <c r="B265" s="67" t="s">
        <v>459</v>
      </c>
      <c r="C265" s="20">
        <v>45491</v>
      </c>
      <c r="D265" s="85" t="s">
        <v>460</v>
      </c>
      <c r="E265" s="100" t="s">
        <v>18</v>
      </c>
      <c r="F265" s="99" t="s">
        <v>19</v>
      </c>
      <c r="G265" s="99" t="s">
        <v>32</v>
      </c>
      <c r="H265" s="50">
        <v>500000</v>
      </c>
      <c r="I265" s="50">
        <v>500000</v>
      </c>
      <c r="J265" s="31" t="s">
        <v>21</v>
      </c>
      <c r="K265" s="50">
        <v>16100000</v>
      </c>
      <c r="L265" s="30" t="s">
        <v>21</v>
      </c>
      <c r="M265" s="51">
        <v>50</v>
      </c>
      <c r="N265" s="3" t="s">
        <v>21</v>
      </c>
      <c r="O265" s="3" t="s">
        <v>21</v>
      </c>
      <c r="P265" s="5" t="s">
        <v>21</v>
      </c>
      <c r="Q265" s="5" t="s">
        <v>21</v>
      </c>
      <c r="R265" s="4" t="s">
        <v>16</v>
      </c>
      <c r="S265" s="110">
        <v>4.49</v>
      </c>
      <c r="T265" s="62"/>
      <c r="U265" s="53"/>
      <c r="V265" s="2"/>
    </row>
    <row r="266" spans="1:22" ht="15.75" x14ac:dyDescent="0.25">
      <c r="A266" s="69">
        <f t="shared" si="12"/>
        <v>2024</v>
      </c>
      <c r="B266" s="67" t="s">
        <v>461</v>
      </c>
      <c r="C266" s="20">
        <v>45496</v>
      </c>
      <c r="D266" s="88" t="s">
        <v>163</v>
      </c>
      <c r="E266" s="100" t="s">
        <v>13</v>
      </c>
      <c r="F266" s="99" t="s">
        <v>14</v>
      </c>
      <c r="G266" s="99" t="s">
        <v>32</v>
      </c>
      <c r="H266" s="50">
        <v>200000</v>
      </c>
      <c r="I266" s="50">
        <v>200000</v>
      </c>
      <c r="J266" s="31" t="s">
        <v>21</v>
      </c>
      <c r="K266" s="50">
        <v>1189996</v>
      </c>
      <c r="L266" s="30" t="s">
        <v>21</v>
      </c>
      <c r="M266" s="51">
        <v>34</v>
      </c>
      <c r="N266" s="3" t="s">
        <v>21</v>
      </c>
      <c r="O266" s="3" t="s">
        <v>21</v>
      </c>
      <c r="P266" s="5" t="s">
        <v>21</v>
      </c>
      <c r="Q266" s="5" t="s">
        <v>21</v>
      </c>
      <c r="R266" s="4" t="s">
        <v>16</v>
      </c>
      <c r="S266" s="110">
        <v>2.94</v>
      </c>
      <c r="T266" s="62"/>
      <c r="U266" s="53"/>
      <c r="V266" s="2"/>
    </row>
    <row r="267" spans="1:22" ht="15.75" x14ac:dyDescent="0.25">
      <c r="A267" s="69">
        <f t="shared" si="12"/>
        <v>2024</v>
      </c>
      <c r="B267" s="67" t="s">
        <v>462</v>
      </c>
      <c r="C267" s="20">
        <v>45497</v>
      </c>
      <c r="D267" s="85" t="s">
        <v>463</v>
      </c>
      <c r="E267" s="100" t="s">
        <v>464</v>
      </c>
      <c r="F267" s="99" t="s">
        <v>14</v>
      </c>
      <c r="G267" s="99" t="s">
        <v>32</v>
      </c>
      <c r="H267" s="50">
        <v>130000</v>
      </c>
      <c r="I267" s="50">
        <v>130000</v>
      </c>
      <c r="J267" s="31" t="s">
        <v>21</v>
      </c>
      <c r="K267" s="50">
        <v>11958381</v>
      </c>
      <c r="L267" s="30" t="s">
        <v>21</v>
      </c>
      <c r="M267" s="51">
        <v>18</v>
      </c>
      <c r="N267" s="3" t="s">
        <v>21</v>
      </c>
      <c r="O267" s="3" t="s">
        <v>21</v>
      </c>
      <c r="P267" s="5" t="s">
        <v>21</v>
      </c>
      <c r="Q267" s="5" t="s">
        <v>21</v>
      </c>
      <c r="R267" s="4" t="s">
        <v>16</v>
      </c>
      <c r="S267" s="110">
        <v>3.01</v>
      </c>
      <c r="T267" s="62"/>
      <c r="U267" s="53"/>
      <c r="V267" s="2"/>
    </row>
    <row r="268" spans="1:22" ht="15.75" x14ac:dyDescent="0.25">
      <c r="A268" s="69">
        <f t="shared" si="12"/>
        <v>2024</v>
      </c>
      <c r="B268" s="67" t="s">
        <v>465</v>
      </c>
      <c r="C268" s="20">
        <v>45531</v>
      </c>
      <c r="D268" s="85" t="s">
        <v>100</v>
      </c>
      <c r="E268" s="100" t="s">
        <v>101</v>
      </c>
      <c r="F268" s="99" t="s">
        <v>14</v>
      </c>
      <c r="G268" s="99" t="s">
        <v>32</v>
      </c>
      <c r="H268" s="50">
        <v>1280000</v>
      </c>
      <c r="I268" s="50">
        <v>1280000</v>
      </c>
      <c r="J268" s="31" t="s">
        <v>21</v>
      </c>
      <c r="K268" s="50">
        <v>21400000</v>
      </c>
      <c r="L268" s="30" t="s">
        <v>21</v>
      </c>
      <c r="M268" s="51">
        <v>200</v>
      </c>
      <c r="N268" s="3" t="s">
        <v>21</v>
      </c>
      <c r="O268" s="3" t="s">
        <v>21</v>
      </c>
      <c r="P268" s="5" t="s">
        <v>21</v>
      </c>
      <c r="Q268" s="5" t="s">
        <v>21</v>
      </c>
      <c r="R268" s="4" t="s">
        <v>16</v>
      </c>
      <c r="S268" s="110">
        <v>4.95</v>
      </c>
      <c r="T268" s="63"/>
      <c r="U268" s="53"/>
      <c r="V268" s="2"/>
    </row>
    <row r="269" spans="1:22" ht="15.75" x14ac:dyDescent="0.25">
      <c r="A269" s="69">
        <f t="shared" si="12"/>
        <v>2024</v>
      </c>
      <c r="B269" s="67" t="s">
        <v>466</v>
      </c>
      <c r="C269" s="20">
        <v>45540</v>
      </c>
      <c r="D269" s="88" t="s">
        <v>68</v>
      </c>
      <c r="E269" s="100" t="s">
        <v>68</v>
      </c>
      <c r="F269" s="99" t="s">
        <v>44</v>
      </c>
      <c r="G269" s="99" t="s">
        <v>32</v>
      </c>
      <c r="H269" s="50">
        <v>500000</v>
      </c>
      <c r="I269" s="50">
        <v>500000</v>
      </c>
      <c r="J269" s="31" t="s">
        <v>21</v>
      </c>
      <c r="K269" s="50">
        <v>12954603</v>
      </c>
      <c r="L269" s="30" t="s">
        <v>21</v>
      </c>
      <c r="M269" s="51">
        <v>40</v>
      </c>
      <c r="N269" s="3" t="s">
        <v>21</v>
      </c>
      <c r="O269" s="3" t="s">
        <v>21</v>
      </c>
      <c r="P269" s="5" t="s">
        <v>21</v>
      </c>
      <c r="Q269" s="5" t="s">
        <v>21</v>
      </c>
      <c r="R269" s="4" t="s">
        <v>16</v>
      </c>
      <c r="S269" s="110">
        <v>4.1500000000000004</v>
      </c>
      <c r="T269" s="62"/>
      <c r="U269" s="53"/>
      <c r="V269" s="2"/>
    </row>
    <row r="270" spans="1:22" ht="15.75" x14ac:dyDescent="0.25">
      <c r="A270" s="69">
        <f t="shared" si="12"/>
        <v>2024</v>
      </c>
      <c r="B270" s="67" t="s">
        <v>467</v>
      </c>
      <c r="C270" s="20">
        <v>45548</v>
      </c>
      <c r="D270" s="85" t="s">
        <v>110</v>
      </c>
      <c r="E270" s="100" t="s">
        <v>40</v>
      </c>
      <c r="F270" s="99" t="s">
        <v>14</v>
      </c>
      <c r="G270" s="99" t="s">
        <v>32</v>
      </c>
      <c r="H270" s="50">
        <v>500000</v>
      </c>
      <c r="I270" s="50">
        <v>500000</v>
      </c>
      <c r="J270" s="31" t="s">
        <v>21</v>
      </c>
      <c r="K270" s="50">
        <v>13768412</v>
      </c>
      <c r="L270" s="30" t="s">
        <v>21</v>
      </c>
      <c r="M270" s="51">
        <v>28</v>
      </c>
      <c r="N270" s="3" t="s">
        <v>21</v>
      </c>
      <c r="O270" s="3" t="s">
        <v>21</v>
      </c>
      <c r="P270" s="5" t="s">
        <v>21</v>
      </c>
      <c r="Q270" s="5" t="s">
        <v>21</v>
      </c>
      <c r="R270" s="4" t="s">
        <v>16</v>
      </c>
      <c r="S270" s="110">
        <v>3.31</v>
      </c>
      <c r="T270" s="62"/>
      <c r="U270" s="53"/>
      <c r="V270" s="2"/>
    </row>
    <row r="271" spans="1:22" ht="15.75" x14ac:dyDescent="0.25">
      <c r="A271" s="69">
        <f t="shared" ref="A271:A272" si="13">A270</f>
        <v>2024</v>
      </c>
      <c r="B271" s="67" t="s">
        <v>468</v>
      </c>
      <c r="C271" s="20">
        <v>45559</v>
      </c>
      <c r="D271" s="85" t="s">
        <v>28</v>
      </c>
      <c r="E271" s="100" t="s">
        <v>29</v>
      </c>
      <c r="F271" s="99" t="s">
        <v>14</v>
      </c>
      <c r="G271" s="99" t="s">
        <v>32</v>
      </c>
      <c r="H271" s="50">
        <v>3500000</v>
      </c>
      <c r="I271" s="50">
        <v>3500000</v>
      </c>
      <c r="J271" s="31" t="s">
        <v>21</v>
      </c>
      <c r="K271" s="50">
        <v>93400000</v>
      </c>
      <c r="L271" s="30" t="s">
        <v>21</v>
      </c>
      <c r="M271" s="51">
        <v>173</v>
      </c>
      <c r="N271" s="3" t="s">
        <v>21</v>
      </c>
      <c r="O271" s="3" t="s">
        <v>21</v>
      </c>
      <c r="P271" s="5" t="s">
        <v>21</v>
      </c>
      <c r="Q271" s="5" t="s">
        <v>21</v>
      </c>
      <c r="R271" s="4" t="s">
        <v>16</v>
      </c>
      <c r="S271" s="110">
        <v>5.12</v>
      </c>
      <c r="T271" s="62"/>
      <c r="U271" s="53"/>
      <c r="V271" s="2"/>
    </row>
    <row r="272" spans="1:22" ht="15.75" x14ac:dyDescent="0.25">
      <c r="A272" s="69">
        <f t="shared" si="13"/>
        <v>2024</v>
      </c>
      <c r="B272" s="75" t="s">
        <v>469</v>
      </c>
      <c r="C272" s="20">
        <v>45559</v>
      </c>
      <c r="D272" s="85" t="s">
        <v>470</v>
      </c>
      <c r="E272" s="100" t="s">
        <v>471</v>
      </c>
      <c r="F272" s="99" t="s">
        <v>19</v>
      </c>
      <c r="G272" s="99" t="s">
        <v>32</v>
      </c>
      <c r="H272" s="42">
        <v>3500000</v>
      </c>
      <c r="I272" s="35">
        <v>3500000</v>
      </c>
      <c r="J272" s="31" t="s">
        <v>21</v>
      </c>
      <c r="K272" s="35">
        <v>75000000</v>
      </c>
      <c r="L272" s="30" t="s">
        <v>21</v>
      </c>
      <c r="M272" s="3">
        <v>69</v>
      </c>
      <c r="N272" s="3" t="s">
        <v>21</v>
      </c>
      <c r="O272" s="3" t="s">
        <v>21</v>
      </c>
      <c r="P272" s="5" t="s">
        <v>21</v>
      </c>
      <c r="Q272" s="5" t="s">
        <v>21</v>
      </c>
      <c r="R272" s="4" t="s">
        <v>16</v>
      </c>
      <c r="S272" s="110">
        <v>4.37</v>
      </c>
      <c r="T272" s="61"/>
      <c r="U272" s="1"/>
      <c r="V272" s="2"/>
    </row>
    <row r="273" spans="1:21" x14ac:dyDescent="0.25">
      <c r="A273" s="70">
        <v>2024</v>
      </c>
      <c r="B273" s="77" t="s">
        <v>472</v>
      </c>
      <c r="C273" s="20">
        <v>45294</v>
      </c>
      <c r="D273" s="46" t="s">
        <v>28</v>
      </c>
      <c r="E273" s="101" t="s">
        <v>29</v>
      </c>
      <c r="F273" s="101" t="s">
        <v>19</v>
      </c>
      <c r="G273" s="99" t="s">
        <v>32</v>
      </c>
      <c r="H273" s="55">
        <v>9000000</v>
      </c>
      <c r="I273" s="105" t="s">
        <v>507</v>
      </c>
      <c r="J273" s="105" t="s">
        <v>507</v>
      </c>
      <c r="K273" s="43">
        <v>210000000</v>
      </c>
      <c r="L273" s="105" t="s">
        <v>507</v>
      </c>
      <c r="M273" s="22">
        <v>420</v>
      </c>
      <c r="N273" s="105" t="s">
        <v>507</v>
      </c>
      <c r="O273" s="3" t="s">
        <v>21</v>
      </c>
      <c r="P273" s="5" t="s">
        <v>21</v>
      </c>
      <c r="Q273" s="5" t="s">
        <v>21</v>
      </c>
      <c r="R273" s="56" t="s">
        <v>473</v>
      </c>
      <c r="S273" s="112" t="s">
        <v>507</v>
      </c>
      <c r="U273" s="1"/>
    </row>
    <row r="274" spans="1:21" x14ac:dyDescent="0.25">
      <c r="A274" s="70">
        <f t="shared" ref="A274:A276" si="14">A273</f>
        <v>2024</v>
      </c>
      <c r="B274" s="78" t="s">
        <v>474</v>
      </c>
      <c r="C274" s="20">
        <v>45428</v>
      </c>
      <c r="D274" s="46" t="s">
        <v>475</v>
      </c>
      <c r="E274" s="101" t="s">
        <v>180</v>
      </c>
      <c r="F274" s="101" t="s">
        <v>14</v>
      </c>
      <c r="G274" s="99" t="s">
        <v>32</v>
      </c>
      <c r="H274" s="55">
        <v>473000</v>
      </c>
      <c r="I274" s="105" t="s">
        <v>507</v>
      </c>
      <c r="J274" s="105" t="s">
        <v>507</v>
      </c>
      <c r="K274" s="43">
        <v>8500000</v>
      </c>
      <c r="L274" s="105" t="s">
        <v>507</v>
      </c>
      <c r="M274" s="3" t="s">
        <v>21</v>
      </c>
      <c r="N274" s="105" t="s">
        <v>507</v>
      </c>
      <c r="O274" s="3" t="s">
        <v>21</v>
      </c>
      <c r="P274" s="5" t="s">
        <v>21</v>
      </c>
      <c r="Q274" s="5" t="s">
        <v>21</v>
      </c>
      <c r="R274" s="56" t="s">
        <v>473</v>
      </c>
      <c r="S274" s="112" t="s">
        <v>507</v>
      </c>
      <c r="U274" s="1"/>
    </row>
    <row r="275" spans="1:21" x14ac:dyDescent="0.25">
      <c r="A275" s="70">
        <f t="shared" si="14"/>
        <v>2024</v>
      </c>
      <c r="B275" s="77" t="s">
        <v>476</v>
      </c>
      <c r="C275" s="20">
        <v>45468</v>
      </c>
      <c r="D275" s="46" t="s">
        <v>477</v>
      </c>
      <c r="E275" s="101" t="s">
        <v>48</v>
      </c>
      <c r="F275" s="99" t="s">
        <v>19</v>
      </c>
      <c r="G275" s="99" t="s">
        <v>32</v>
      </c>
      <c r="H275" s="55">
        <v>5000000</v>
      </c>
      <c r="I275" s="105" t="s">
        <v>507</v>
      </c>
      <c r="J275" s="105" t="s">
        <v>507</v>
      </c>
      <c r="K275" s="68">
        <v>390240250</v>
      </c>
      <c r="L275" s="105" t="s">
        <v>507</v>
      </c>
      <c r="M275" s="22">
        <v>580</v>
      </c>
      <c r="N275" s="105" t="s">
        <v>507</v>
      </c>
      <c r="O275" s="3" t="s">
        <v>21</v>
      </c>
      <c r="P275" s="5" t="s">
        <v>21</v>
      </c>
      <c r="Q275" s="5" t="s">
        <v>21</v>
      </c>
      <c r="R275" s="56" t="s">
        <v>473</v>
      </c>
      <c r="S275" s="112" t="s">
        <v>507</v>
      </c>
      <c r="U275" s="1"/>
    </row>
    <row r="276" spans="1:21" x14ac:dyDescent="0.25">
      <c r="A276" s="70">
        <f t="shared" si="14"/>
        <v>2024</v>
      </c>
      <c r="B276" s="77" t="s">
        <v>478</v>
      </c>
      <c r="C276" s="20">
        <v>45559</v>
      </c>
      <c r="D276" s="46" t="s">
        <v>470</v>
      </c>
      <c r="E276" s="101" t="s">
        <v>471</v>
      </c>
      <c r="F276" s="99" t="s">
        <v>19</v>
      </c>
      <c r="G276" s="99" t="s">
        <v>32</v>
      </c>
      <c r="H276" s="55">
        <v>3500000</v>
      </c>
      <c r="I276" s="105" t="s">
        <v>507</v>
      </c>
      <c r="J276" s="105" t="s">
        <v>507</v>
      </c>
      <c r="K276" s="43">
        <v>75000000</v>
      </c>
      <c r="L276" s="105" t="s">
        <v>507</v>
      </c>
      <c r="M276" s="22">
        <v>69</v>
      </c>
      <c r="N276" s="105" t="s">
        <v>507</v>
      </c>
      <c r="O276" s="3" t="s">
        <v>21</v>
      </c>
      <c r="P276" s="5" t="s">
        <v>21</v>
      </c>
      <c r="Q276" s="5" t="s">
        <v>21</v>
      </c>
      <c r="R276" s="56" t="s">
        <v>473</v>
      </c>
      <c r="S276" s="112" t="s">
        <v>507</v>
      </c>
      <c r="U276" s="1"/>
    </row>
    <row r="277" spans="1:21" x14ac:dyDescent="0.25">
      <c r="O277" s="108"/>
      <c r="P277" s="109"/>
    </row>
    <row r="278" spans="1:21" x14ac:dyDescent="0.25">
      <c r="O278" s="108"/>
      <c r="P278" s="109"/>
    </row>
    <row r="279" spans="1:21" x14ac:dyDescent="0.25">
      <c r="O279" s="108"/>
      <c r="P279" s="109"/>
    </row>
    <row r="280" spans="1:21" x14ac:dyDescent="0.25">
      <c r="O280" s="108"/>
      <c r="P280" s="109"/>
    </row>
    <row r="281" spans="1:21" x14ac:dyDescent="0.25">
      <c r="O281" s="108"/>
      <c r="P281" s="109"/>
    </row>
    <row r="282" spans="1:21" x14ac:dyDescent="0.25">
      <c r="O282" s="108"/>
      <c r="P282" s="109"/>
    </row>
    <row r="283" spans="1:21" x14ac:dyDescent="0.25">
      <c r="O283" s="108"/>
      <c r="P283" s="109"/>
    </row>
    <row r="284" spans="1:21" x14ac:dyDescent="0.25">
      <c r="O284" s="108"/>
      <c r="P284" s="109"/>
    </row>
    <row r="285" spans="1:21" x14ac:dyDescent="0.25">
      <c r="O285" s="108"/>
      <c r="P285" s="109"/>
    </row>
    <row r="286" spans="1:21" x14ac:dyDescent="0.25">
      <c r="O286" s="108"/>
      <c r="P286" s="109"/>
    </row>
    <row r="287" spans="1:21" x14ac:dyDescent="0.25">
      <c r="O287" s="108"/>
      <c r="P287" s="109"/>
    </row>
    <row r="288" spans="1:21" x14ac:dyDescent="0.25">
      <c r="O288" s="108"/>
      <c r="P288" s="109"/>
    </row>
    <row r="289" spans="15:16" x14ac:dyDescent="0.25">
      <c r="O289" s="108"/>
      <c r="P289" s="109"/>
    </row>
    <row r="290" spans="15:16" x14ac:dyDescent="0.25">
      <c r="O290" s="108"/>
      <c r="P290" s="109"/>
    </row>
    <row r="291" spans="15:16" x14ac:dyDescent="0.25">
      <c r="O291" s="108"/>
      <c r="P291" s="109"/>
    </row>
    <row r="292" spans="15:16" x14ac:dyDescent="0.25">
      <c r="O292" s="108"/>
      <c r="P292" s="109"/>
    </row>
    <row r="293" spans="15:16" x14ac:dyDescent="0.25">
      <c r="O293" s="108"/>
      <c r="P293" s="109"/>
    </row>
    <row r="294" spans="15:16" x14ac:dyDescent="0.25">
      <c r="O294" s="108"/>
      <c r="P294" s="109"/>
    </row>
    <row r="295" spans="15:16" x14ac:dyDescent="0.25">
      <c r="O295" s="108"/>
      <c r="P295" s="109"/>
    </row>
    <row r="296" spans="15:16" x14ac:dyDescent="0.25">
      <c r="O296" s="108"/>
      <c r="P296" s="109"/>
    </row>
    <row r="297" spans="15:16" x14ac:dyDescent="0.25">
      <c r="O297" s="108"/>
      <c r="P297" s="109"/>
    </row>
    <row r="298" spans="15:16" x14ac:dyDescent="0.25">
      <c r="O298" s="108"/>
      <c r="P298" s="109"/>
    </row>
    <row r="299" spans="15:16" x14ac:dyDescent="0.25">
      <c r="O299" s="108"/>
      <c r="P299" s="109"/>
    </row>
    <row r="300" spans="15:16" x14ac:dyDescent="0.25">
      <c r="O300" s="108"/>
      <c r="P300" s="109"/>
    </row>
    <row r="301" spans="15:16" x14ac:dyDescent="0.25">
      <c r="O301" s="108"/>
      <c r="P301" s="109"/>
    </row>
    <row r="302" spans="15:16" x14ac:dyDescent="0.25">
      <c r="O302" s="108"/>
      <c r="P302" s="109"/>
    </row>
    <row r="303" spans="15:16" x14ac:dyDescent="0.25">
      <c r="O303" s="108"/>
      <c r="P303" s="109"/>
    </row>
    <row r="304" spans="15:16" x14ac:dyDescent="0.25">
      <c r="O304" s="108"/>
      <c r="P304" s="109"/>
    </row>
    <row r="305" spans="15:16" x14ac:dyDescent="0.25">
      <c r="O305" s="108"/>
      <c r="P305" s="109"/>
    </row>
    <row r="306" spans="15:16" x14ac:dyDescent="0.25">
      <c r="O306" s="108"/>
      <c r="P306" s="109"/>
    </row>
    <row r="307" spans="15:16" x14ac:dyDescent="0.25">
      <c r="O307" s="108"/>
      <c r="P307" s="109"/>
    </row>
    <row r="308" spans="15:16" x14ac:dyDescent="0.25">
      <c r="O308" s="108"/>
      <c r="P308" s="109"/>
    </row>
    <row r="309" spans="15:16" x14ac:dyDescent="0.25">
      <c r="O309" s="108"/>
      <c r="P309" s="109"/>
    </row>
    <row r="310" spans="15:16" x14ac:dyDescent="0.25">
      <c r="O310" s="108"/>
      <c r="P310" s="109"/>
    </row>
    <row r="311" spans="15:16" x14ac:dyDescent="0.25">
      <c r="O311" s="108"/>
      <c r="P311" s="109"/>
    </row>
    <row r="312" spans="15:16" x14ac:dyDescent="0.25">
      <c r="O312" s="108"/>
      <c r="P312" s="109"/>
    </row>
    <row r="313" spans="15:16" x14ac:dyDescent="0.25">
      <c r="O313" s="108"/>
      <c r="P313" s="109"/>
    </row>
    <row r="314" spans="15:16" x14ac:dyDescent="0.25">
      <c r="O314" s="108"/>
      <c r="P314" s="109"/>
    </row>
    <row r="315" spans="15:16" x14ac:dyDescent="0.25">
      <c r="O315" s="108"/>
      <c r="P315" s="109"/>
    </row>
    <row r="316" spans="15:16" x14ac:dyDescent="0.25">
      <c r="O316" s="108"/>
      <c r="P316" s="109"/>
    </row>
    <row r="317" spans="15:16" x14ac:dyDescent="0.25">
      <c r="O317" s="108"/>
      <c r="P317" s="109"/>
    </row>
    <row r="318" spans="15:16" x14ac:dyDescent="0.25">
      <c r="O318" s="108"/>
      <c r="P318" s="109"/>
    </row>
    <row r="319" spans="15:16" x14ac:dyDescent="0.25">
      <c r="O319" s="108"/>
      <c r="P319" s="109"/>
    </row>
    <row r="320" spans="15:16" x14ac:dyDescent="0.25">
      <c r="O320" s="108"/>
      <c r="P320" s="109"/>
    </row>
    <row r="321" spans="15:16" x14ac:dyDescent="0.25">
      <c r="O321" s="108"/>
      <c r="P321" s="109"/>
    </row>
    <row r="322" spans="15:16" x14ac:dyDescent="0.25">
      <c r="O322" s="108"/>
      <c r="P322" s="109"/>
    </row>
    <row r="323" spans="15:16" x14ac:dyDescent="0.25">
      <c r="O323" s="108"/>
      <c r="P323" s="109"/>
    </row>
    <row r="324" spans="15:16" x14ac:dyDescent="0.25">
      <c r="O324" s="108"/>
      <c r="P324" s="109"/>
    </row>
    <row r="325" spans="15:16" x14ac:dyDescent="0.25">
      <c r="O325" s="108"/>
      <c r="P325" s="109"/>
    </row>
    <row r="326" spans="15:16" x14ac:dyDescent="0.25">
      <c r="O326" s="108"/>
      <c r="P326" s="109"/>
    </row>
    <row r="327" spans="15:16" x14ac:dyDescent="0.25">
      <c r="O327" s="108"/>
      <c r="P327" s="109"/>
    </row>
    <row r="328" spans="15:16" x14ac:dyDescent="0.25">
      <c r="O328" s="108"/>
      <c r="P328" s="109"/>
    </row>
    <row r="329" spans="15:16" x14ac:dyDescent="0.25">
      <c r="O329" s="108"/>
      <c r="P329" s="109"/>
    </row>
    <row r="330" spans="15:16" x14ac:dyDescent="0.25">
      <c r="O330" s="108"/>
      <c r="P330" s="109"/>
    </row>
    <row r="331" spans="15:16" x14ac:dyDescent="0.25">
      <c r="O331" s="108"/>
      <c r="P331" s="109"/>
    </row>
    <row r="332" spans="15:16" x14ac:dyDescent="0.25">
      <c r="O332" s="108"/>
      <c r="P332" s="109"/>
    </row>
    <row r="333" spans="15:16" x14ac:dyDescent="0.25">
      <c r="O333" s="108"/>
      <c r="P333" s="109"/>
    </row>
    <row r="334" spans="15:16" x14ac:dyDescent="0.25">
      <c r="O334" s="108"/>
      <c r="P334" s="109"/>
    </row>
    <row r="335" spans="15:16" x14ac:dyDescent="0.25">
      <c r="O335" s="108"/>
      <c r="P335" s="109"/>
    </row>
    <row r="336" spans="15:16" x14ac:dyDescent="0.25">
      <c r="O336" s="108"/>
      <c r="P336" s="109"/>
    </row>
    <row r="337" spans="15:16" x14ac:dyDescent="0.25">
      <c r="O337" s="108"/>
      <c r="P337" s="109"/>
    </row>
    <row r="338" spans="15:16" x14ac:dyDescent="0.25">
      <c r="O338" s="108"/>
      <c r="P338" s="109"/>
    </row>
    <row r="339" spans="15:16" x14ac:dyDescent="0.25">
      <c r="O339" s="108"/>
      <c r="P339" s="109"/>
    </row>
  </sheetData>
  <autoFilter ref="A1:S276" xr:uid="{A09DB8D4-E681-4E55-BD8D-D4340A2CC411}"/>
  <pageMargins left="0.75" right="0.75" top="1" bottom="1" header="0.5" footer="0.5"/>
  <pageSetup paperSize="17" scale="3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MBDP All Years Exhibit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2025-10-21T18:46:26Z</dcterms:created>
  <dcterms:modified xsi:type="dcterms:W3CDTF">2025-10-30T13:24:06Z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2025-10-30T13:23:24Z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8420d8fe-3155-451a-836e-552307adc0cb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